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umner.5\Desktop\"/>
    </mc:Choice>
  </mc:AlternateContent>
  <bookViews>
    <workbookView xWindow="0" yWindow="0" windowWidth="28800" windowHeight="12135"/>
  </bookViews>
  <sheets>
    <sheet name="Քաղաքապետարան" sheetId="1" r:id="rId1"/>
  </sheets>
  <definedNames>
    <definedName name="_xlnm._FilterDatabase" localSheetId="0" hidden="1">Քաղաքապետարան!$C$2:$C$281</definedName>
    <definedName name="OLE_LINK1" localSheetId="0">Քաղաքապետարան!$B$90</definedName>
  </definedNames>
  <calcPr calcId="152511"/>
</workbook>
</file>

<file path=xl/calcChain.xml><?xml version="1.0" encoding="utf-8"?>
<calcChain xmlns="http://schemas.openxmlformats.org/spreadsheetml/2006/main">
  <c r="G79" i="1" l="1"/>
  <c r="F281" i="1" l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1" i="1"/>
</calcChain>
</file>

<file path=xl/sharedStrings.xml><?xml version="1.0" encoding="utf-8"?>
<sst xmlns="http://schemas.openxmlformats.org/spreadsheetml/2006/main" count="1098" uniqueCount="459">
  <si>
    <t>ՀԱՍՏԱՏՈՒՄ ԵՄ</t>
  </si>
  <si>
    <t>Չափման միավորը</t>
  </si>
  <si>
    <t>Քանակը</t>
  </si>
  <si>
    <t>Միջանցիկ կոդը ըստ CPV դասակարգման</t>
  </si>
  <si>
    <t>Անվանումը</t>
  </si>
  <si>
    <t>Ապրանք</t>
  </si>
  <si>
    <t>հատ</t>
  </si>
  <si>
    <t>Մրգահյութ խնձորի</t>
  </si>
  <si>
    <t>Մրգահյութ մասուրի</t>
  </si>
  <si>
    <t>Բազուկ /հունիսի 1-ից հունվարի 1-ը/</t>
  </si>
  <si>
    <t>Բազուկ /հունվարի 1-ից հունիսի 1-ը/</t>
  </si>
  <si>
    <t>Գազար /հունիսի 1-ից հունվարի 1-ը/</t>
  </si>
  <si>
    <t>Գազար /հունվարի 1-ից հունիսի 1-ը/</t>
  </si>
  <si>
    <t>Դդում</t>
  </si>
  <si>
    <t>Կարտոֆիլ /հունիսի 1-ից հունվարի 1-ը/</t>
  </si>
  <si>
    <t>Կարտոֆիլ /հունվարի 1-ից հունիսի 1-ը/</t>
  </si>
  <si>
    <t>Կաղամբ /հունվարի 1-ից հունիսի 1-ը/</t>
  </si>
  <si>
    <t>Շաքարի փոշի</t>
  </si>
  <si>
    <t xml:space="preserve">Վանիլին </t>
  </si>
  <si>
    <t>Վաֆլի</t>
  </si>
  <si>
    <t>Մրգահյութ դեղձի</t>
  </si>
  <si>
    <t>Միավորի գինը
(ՀՀ դրամ)</t>
  </si>
  <si>
    <t>Կանաչի անանուխ /նանա/</t>
  </si>
  <si>
    <t>լիտր</t>
  </si>
  <si>
    <t xml:space="preserve">Դդմիկ
/մայիսի 15-ից հոկտեմբերի 15-ը/
</t>
  </si>
  <si>
    <t>Կաղամբ /հունիսի 1-ից հունվարի 1-ը</t>
  </si>
  <si>
    <t>Կանաչի /հունվարի 1-ից հունիսի 1-ը/</t>
  </si>
  <si>
    <t>Կանաչի /հունիսի 1-ից հունվարի 1-ը/</t>
  </si>
  <si>
    <t>Հազար /մարոլ/         /հունիսի 1-ից հունվարի 1-ը/</t>
  </si>
  <si>
    <t>ԷԱՃ</t>
  </si>
  <si>
    <t>Գումարը
(ՀՀ դրամ)</t>
  </si>
  <si>
    <t>Թխվածքաբլիթ
/печенья/</t>
  </si>
  <si>
    <t>ԵՐԵՎԱՆԻ ՔԱՂԱՔԱՊԵՏԱՐԱՆԻ ԱՇԽԱՏԱԿԱԶՄԻ
ԳՆՈՒՄՆԵՐԻ ՎԱՐՉՈՒԹՅԱՆ ՊԵՏԻ Ժ/Պ</t>
  </si>
  <si>
    <t>Գնման առարկայի</t>
  </si>
  <si>
    <t>Հ/Հ</t>
  </si>
  <si>
    <t>ՎԱՀԱՆ ՊԱՊԻԿՅԱՆ</t>
  </si>
  <si>
    <t>Աղ</t>
  </si>
  <si>
    <t>Ալյուր</t>
  </si>
  <si>
    <t>Բալ /հունիսի 15-ից մինչև օգոստոսի
 1-ը/</t>
  </si>
  <si>
    <t>Բուսական յուղ /ձեթ/</t>
  </si>
  <si>
    <t>Բրինձ</t>
  </si>
  <si>
    <t>Բլղուր</t>
  </si>
  <si>
    <t>Գարեձավար</t>
  </si>
  <si>
    <t>Դափնետերև</t>
  </si>
  <si>
    <t xml:space="preserve">Դեղձ
/օգոստոսի 1-ից մինչև նոյեմբերի 1-ը/
</t>
  </si>
  <si>
    <t>Թեյ</t>
  </si>
  <si>
    <t xml:space="preserve"> Լոբի
/հուլիսի 1-ից հոկտեմբերի 1-ը/
</t>
  </si>
  <si>
    <t>Լոբի հատիկավոր</t>
  </si>
  <si>
    <t xml:space="preserve">Լոլիկ
/հուլիսի 1-ից հոկտեմբերի    30-ը/
</t>
  </si>
  <si>
    <t xml:space="preserve">Խնձոր </t>
  </si>
  <si>
    <t xml:space="preserve">Խնձոր 
/հունիս- օգոստոս/
</t>
  </si>
  <si>
    <t>Խտացրած կաթ</t>
  </si>
  <si>
    <t xml:space="preserve">Ծաղկակաղամբ
/սեպտեմբերի 1-ից մինչև դեկտեմբերի 31-ը/
</t>
  </si>
  <si>
    <t xml:space="preserve">Ծիրան
/հունիսի 1-ից մինչև օգոստոսի 1-ը/
</t>
  </si>
  <si>
    <t>Կակաո</t>
  </si>
  <si>
    <t>Կիտրոն</t>
  </si>
  <si>
    <t>Հնդկաձավար</t>
  </si>
  <si>
    <t>Հաճարաձավար</t>
  </si>
  <si>
    <t>Մակարոնեղեն</t>
  </si>
  <si>
    <t>Մաղադանոս</t>
  </si>
  <si>
    <t>Շաքարավազ</t>
  </si>
  <si>
    <t>Ոլոռ /պահածո/</t>
  </si>
  <si>
    <t>Ոլոռ</t>
  </si>
  <si>
    <t>Ոսպ</t>
  </si>
  <si>
    <t>Չամիչ</t>
  </si>
  <si>
    <t>Չոր միրգ առանց կորիզի</t>
  </si>
  <si>
    <t xml:space="preserve">Քաղցրաբլիթ
 /պրյանիկ
</t>
  </si>
  <si>
    <t>Ջեմ</t>
  </si>
  <si>
    <t>Սխտոր</t>
  </si>
  <si>
    <t>Սմբուկ</t>
  </si>
  <si>
    <t>Սոխ</t>
  </si>
  <si>
    <t>Սպիտակաձավար</t>
  </si>
  <si>
    <t>Սիսեռ</t>
  </si>
  <si>
    <t>Սալոր</t>
  </si>
  <si>
    <t xml:space="preserve">Սոդա </t>
  </si>
  <si>
    <t>Վարունգ                       /մայիսի 15-ից մինչև հոկտեմբերի 15-ը/</t>
  </si>
  <si>
    <t>Տանձ</t>
  </si>
  <si>
    <t>Տաքդեղ /պղպեղ/        /հունիսի 15-ից մինչև հոկտեմբերի 15-ը/</t>
  </si>
  <si>
    <t>Տոմատի մածուկ</t>
  </si>
  <si>
    <t xml:space="preserve">Քացախաթթու </t>
  </si>
  <si>
    <t>Ցորենաձավար</t>
  </si>
  <si>
    <t>Բանան</t>
  </si>
  <si>
    <t>Մանդարին</t>
  </si>
  <si>
    <t>Նարինջ</t>
  </si>
  <si>
    <t xml:space="preserve">«Նարինե» </t>
  </si>
  <si>
    <t>Կաթի փոշի</t>
  </si>
  <si>
    <t xml:space="preserve">Վարսակի փաթիլներ </t>
  </si>
  <si>
    <t xml:space="preserve">Հավի ձու </t>
  </si>
  <si>
    <t xml:space="preserve">Մածուն </t>
  </si>
  <si>
    <t>Պանիր /Չանախ/</t>
  </si>
  <si>
    <t xml:space="preserve">Պանրիկ </t>
  </si>
  <si>
    <t xml:space="preserve">Տավարի միս </t>
  </si>
  <si>
    <t>Կեքս</t>
  </si>
  <si>
    <t>Խրթխրթան եգիպտացորենի փաթիլներ</t>
  </si>
  <si>
    <t>կգ</t>
  </si>
  <si>
    <t xml:space="preserve"> կգ</t>
  </si>
  <si>
    <t>Գնման ձևը (ընթացա-կարգը)</t>
  </si>
  <si>
    <t>15872400/502</t>
  </si>
  <si>
    <t xml:space="preserve">03222133/501
</t>
  </si>
  <si>
    <t>15321000/502</t>
  </si>
  <si>
    <t>15321000/503</t>
  </si>
  <si>
    <t xml:space="preserve">03221100/501
</t>
  </si>
  <si>
    <t>03221100/503</t>
  </si>
  <si>
    <t xml:space="preserve"> 03221110/503</t>
  </si>
  <si>
    <t>03221110/504</t>
  </si>
  <si>
    <t>15872310/501</t>
  </si>
  <si>
    <t>03221122/503</t>
  </si>
  <si>
    <t>03222132/502</t>
  </si>
  <si>
    <t>15863200/502</t>
  </si>
  <si>
    <t>15331139/501</t>
  </si>
  <si>
    <t>03222128/503</t>
  </si>
  <si>
    <t>03221420/501</t>
  </si>
  <si>
    <t>15841100/502</t>
  </si>
  <si>
    <t>15331167/502</t>
  </si>
  <si>
    <t>15331167/503</t>
  </si>
  <si>
    <t xml:space="preserve">15331167/504 </t>
  </si>
  <si>
    <t>03221450/501</t>
  </si>
  <si>
    <t>03221450/502</t>
  </si>
  <si>
    <t>03222118/501</t>
  </si>
  <si>
    <t>15619000/501</t>
  </si>
  <si>
    <t xml:space="preserve">15331167/505 </t>
  </si>
  <si>
    <t>15831000/502</t>
  </si>
  <si>
    <t>15331180/502</t>
  </si>
  <si>
    <t>15332410/502</t>
  </si>
  <si>
    <t xml:space="preserve">15821500/501 </t>
  </si>
  <si>
    <t xml:space="preserve">15331165/501 </t>
  </si>
  <si>
    <t xml:space="preserve"> 15331168/501</t>
  </si>
  <si>
    <t>15331152/502</t>
  </si>
  <si>
    <t xml:space="preserve">03222134/502 </t>
  </si>
  <si>
    <t>03222129/502</t>
  </si>
  <si>
    <t>15331170/502</t>
  </si>
  <si>
    <t xml:space="preserve">15871100/502 </t>
  </si>
  <si>
    <t>03222100/502</t>
  </si>
  <si>
    <t xml:space="preserve">03222121/501 </t>
  </si>
  <si>
    <t xml:space="preserve">03222119/502 </t>
  </si>
  <si>
    <t xml:space="preserve">15511700/502
</t>
  </si>
  <si>
    <t xml:space="preserve">15613350/501
</t>
  </si>
  <si>
    <t xml:space="preserve">15821500/503 </t>
  </si>
  <si>
    <t>15811100/501</t>
  </si>
  <si>
    <t>15541200/503</t>
  </si>
  <si>
    <t>15821500/504</t>
  </si>
  <si>
    <t xml:space="preserve">Թթվասեր </t>
  </si>
  <si>
    <t xml:space="preserve">Կարագ </t>
  </si>
  <si>
    <t xml:space="preserve">Կաթնաշոռ </t>
  </si>
  <si>
    <t xml:space="preserve">Կաթ </t>
  </si>
  <si>
    <t xml:space="preserve">Հաց </t>
  </si>
  <si>
    <t xml:space="preserve">Թռչնամիս /Հավի բուդ/ </t>
  </si>
  <si>
    <t xml:space="preserve">Թռչնամիս /Հավի կրծքամիս/ </t>
  </si>
  <si>
    <t xml:space="preserve">Պանիր /Լոռի/ </t>
  </si>
  <si>
    <t>33661129/502</t>
  </si>
  <si>
    <t>վալպրոյաթթու n03ag01</t>
  </si>
  <si>
    <t>33631310/509</t>
  </si>
  <si>
    <t>դիկլոֆենակ d11ax18, m01ab05, m02aa15, s01bc03</t>
  </si>
  <si>
    <t>33691231/504</t>
  </si>
  <si>
    <t>կալցիումի կարբոնատ, խոլեկալցիֆերոլ A12AX</t>
  </si>
  <si>
    <t>33611360/513</t>
  </si>
  <si>
    <t>խոլեկալցիֆերոլ a11cc</t>
  </si>
  <si>
    <t>33631380/503</t>
  </si>
  <si>
    <t>տոլպերիզոնի հիդրոքլորիդ  M03BX04</t>
  </si>
  <si>
    <t>33631320/503</t>
  </si>
  <si>
    <t>պենիցիլամին m01cc01</t>
  </si>
  <si>
    <t>33621590/503</t>
  </si>
  <si>
    <t>ֆուրոսեմիդ c03ca01</t>
  </si>
  <si>
    <t>33661154/503</t>
  </si>
  <si>
    <t>տետրակային c05ad02, d04ab06 n01ba03 s01ha03</t>
  </si>
  <si>
    <t>33621550/517</t>
  </si>
  <si>
    <t>ռամիպրիլ  C09AA02</t>
  </si>
  <si>
    <t>33611360/512</t>
  </si>
  <si>
    <t>33651224/502</t>
  </si>
  <si>
    <t>մեթոտրեքսատ l01ba01, l04ax03</t>
  </si>
  <si>
    <t>33631420/503</t>
  </si>
  <si>
    <t>կոլխիցին m04ac01</t>
  </si>
  <si>
    <t>33611450/501</t>
  </si>
  <si>
    <t>բիսմութի տրիկալիումական դիցիտրատ A02BX05</t>
  </si>
  <si>
    <t>33621560/511</t>
  </si>
  <si>
    <t>ռամիպրիլ, հիդրոքլորոթիազիդ  C09BA05</t>
  </si>
  <si>
    <t>33621450/515</t>
  </si>
  <si>
    <t>ամլոդիպին (ամլոդիպինի բեզիլատ), լիզինոպրիլ (լիզինոպրիլի դիհիդրատ)   C09BB03</t>
  </si>
  <si>
    <t>33651112/508</t>
  </si>
  <si>
    <t>ամօքսիցիլին+քլավու֊լանաթթու j01cr02</t>
  </si>
  <si>
    <t>33621460/529</t>
  </si>
  <si>
    <t>պերինդոպրիլ (պերինդոպրիլի արգինին), ամլոդիպին (ամլոդիպին բեզիլատ)  C09BB04</t>
  </si>
  <si>
    <t>33621550/519</t>
  </si>
  <si>
    <t>33621720/530</t>
  </si>
  <si>
    <t>բիսոպրոլոլ c07ab07</t>
  </si>
  <si>
    <t>33691140/503</t>
  </si>
  <si>
    <t>ացետիլցիստեին r05cb01, v03ab23, s01xa08</t>
  </si>
  <si>
    <t>33621380/502</t>
  </si>
  <si>
    <t>դիգօքսին c01aa05</t>
  </si>
  <si>
    <t>33661133/505</t>
  </si>
  <si>
    <t>լ―ոդոպա + կարբիդոպա n04ba02</t>
  </si>
  <si>
    <t>33631290/512</t>
  </si>
  <si>
    <t>իբուպրոֆեն c01eb16, g02cc01, m01ae01, m02aa13</t>
  </si>
  <si>
    <t>33621480/510</t>
  </si>
  <si>
    <t>պերինդոպրիլ (պերինդոպրիլի արգինին)  C09AA04</t>
  </si>
  <si>
    <t>33661121/506</t>
  </si>
  <si>
    <t>ացետիլսալիցիլաթթու a01ad05, b01ac06, n02ba01</t>
  </si>
  <si>
    <t>33621420/508</t>
  </si>
  <si>
    <t>ատորվաստատին c10aa05</t>
  </si>
  <si>
    <t>33611180/503</t>
  </si>
  <si>
    <t>լակտուլոզ a06ad11</t>
  </si>
  <si>
    <t>33611150/513</t>
  </si>
  <si>
    <t>պանկրեատին a09a</t>
  </si>
  <si>
    <t>33621460/527</t>
  </si>
  <si>
    <t>33611470/506</t>
  </si>
  <si>
    <t>պանտոպրազոլ</t>
  </si>
  <si>
    <t>33611210/503</t>
  </si>
  <si>
    <t>սուլֆասալազին a07ec01</t>
  </si>
  <si>
    <t>33621420/509</t>
  </si>
  <si>
    <t>33611150/506</t>
  </si>
  <si>
    <t>33661128/503</t>
  </si>
  <si>
    <t>կարբամազեպին n03af01</t>
  </si>
  <si>
    <t>33621460/523</t>
  </si>
  <si>
    <t>33621480/511</t>
  </si>
  <si>
    <t>33691187/506</t>
  </si>
  <si>
    <t>վինպոցետին N06BX18</t>
  </si>
  <si>
    <t>33651252/503</t>
  </si>
  <si>
    <t>անաստրոզոլ l02bg03</t>
  </si>
  <si>
    <t>33631290/511</t>
  </si>
  <si>
    <t>33621110/505</t>
  </si>
  <si>
    <t>վարֆարին b01aa03</t>
  </si>
  <si>
    <t>33621720/532</t>
  </si>
  <si>
    <t>33691212/505</t>
  </si>
  <si>
    <t>դիոսմին, հեսպերիդին-C05CA53</t>
  </si>
  <si>
    <t>33621480/512</t>
  </si>
  <si>
    <t>33651111/505</t>
  </si>
  <si>
    <t>ամօքսիցիլին j01ca04</t>
  </si>
  <si>
    <t>33691600/504</t>
  </si>
  <si>
    <t>լ―ետիրացետամ</t>
  </si>
  <si>
    <t>33621450/516</t>
  </si>
  <si>
    <t>33621760/505</t>
  </si>
  <si>
    <t>էնալապրիլ c09aa02</t>
  </si>
  <si>
    <t>33631250/507</t>
  </si>
  <si>
    <t>էթանոլ d08ax08, v03ab16, v03az01</t>
  </si>
  <si>
    <t>33691187/505</t>
  </si>
  <si>
    <t>33661156/506</t>
  </si>
  <si>
    <t>թիմոլոլ c07aa06, s01ed01</t>
  </si>
  <si>
    <t>33631310/512</t>
  </si>
  <si>
    <t>33691250/503</t>
  </si>
  <si>
    <t>լատանոպրոստ</t>
  </si>
  <si>
    <t>33621700/507</t>
  </si>
  <si>
    <t>մետոպրոլոլ c07ab02</t>
  </si>
  <si>
    <t>33621550/518</t>
  </si>
  <si>
    <t>կետոպրոֆեն m01ae03, m02aa10</t>
  </si>
  <si>
    <t>33621420/507</t>
  </si>
  <si>
    <t>33621720/523</t>
  </si>
  <si>
    <t>33691186/507</t>
  </si>
  <si>
    <t>պիրացետամ  N06BX03</t>
  </si>
  <si>
    <t>33631310/510</t>
  </si>
  <si>
    <t>33631491/506</t>
  </si>
  <si>
    <t>ցետիրիզին</t>
  </si>
  <si>
    <t>33661121/505</t>
  </si>
  <si>
    <t>33621460/526</t>
  </si>
  <si>
    <t>33621460/518</t>
  </si>
  <si>
    <t>33631310/511</t>
  </si>
  <si>
    <t>33621600/503</t>
  </si>
  <si>
    <t>ինդապամիդ c03ba11</t>
  </si>
  <si>
    <t>33621774/503</t>
  </si>
  <si>
    <t>Տորասեմիդ</t>
  </si>
  <si>
    <t>33691176/502</t>
  </si>
  <si>
    <t>այլ դեղորայք</t>
  </si>
  <si>
    <t>33651125/509</t>
  </si>
  <si>
    <t>ազիթրոմիցին j01fa10, s01aa26</t>
  </si>
  <si>
    <t>33661153/503</t>
  </si>
  <si>
    <t>դեքսամեթազոն a01ac02, c05aa09, d07ab19, d07xb05, d10aa03, h02ab02, r01ad03, s01ba01, s01cb01, s02ba06, s03ba01</t>
  </si>
  <si>
    <t>33611470/505</t>
  </si>
  <si>
    <t>33621760/507</t>
  </si>
  <si>
    <t>33621720/531</t>
  </si>
  <si>
    <t>33621410/503</t>
  </si>
  <si>
    <t>սիմվաստատին c10aa01</t>
  </si>
  <si>
    <t>33621480/513</t>
  </si>
  <si>
    <t>33621720/528</t>
  </si>
  <si>
    <t>33621210/509</t>
  </si>
  <si>
    <t>երկաթ պարունակող համակցություն b03a</t>
  </si>
  <si>
    <t>33691189/503</t>
  </si>
  <si>
    <t>բետահիստին (բետահիստինի դիհիդրոքլորիդ) N07CA01</t>
  </si>
  <si>
    <t>33691260/504</t>
  </si>
  <si>
    <t>լամոտրիջին</t>
  </si>
  <si>
    <t>33621460/517</t>
  </si>
  <si>
    <t>33621760/508</t>
  </si>
  <si>
    <t>33611360/511</t>
  </si>
  <si>
    <t>33631290/513</t>
  </si>
  <si>
    <t>33651138/503</t>
  </si>
  <si>
    <t>լ―ոֆլօքսացին j01ma12, s01ae05</t>
  </si>
  <si>
    <t>33621550/514</t>
  </si>
  <si>
    <t>33691203/514</t>
  </si>
  <si>
    <t>լոզարտան (լոզարտանի կալիում) - C09CA01</t>
  </si>
  <si>
    <t>33621760/506</t>
  </si>
  <si>
    <t>33651117/503</t>
  </si>
  <si>
    <t>ցեֆիքսիմ j01dd08</t>
  </si>
  <si>
    <t>33691176/507</t>
  </si>
  <si>
    <t>33621460/524</t>
  </si>
  <si>
    <t>33621620/503</t>
  </si>
  <si>
    <t>սպիրոնոլակտոն c03da01</t>
  </si>
  <si>
    <t>33621460/516</t>
  </si>
  <si>
    <t>33691203/515</t>
  </si>
  <si>
    <t>33631300/514</t>
  </si>
  <si>
    <t>33661121/507</t>
  </si>
  <si>
    <t>33631491/505</t>
  </si>
  <si>
    <t>33691186/508</t>
  </si>
  <si>
    <t>33621690/508</t>
  </si>
  <si>
    <t>կարվեդիլոլ c07ag02</t>
  </si>
  <si>
    <t>33691176/503</t>
  </si>
  <si>
    <t>33621460/521</t>
  </si>
  <si>
    <t>33621210/507</t>
  </si>
  <si>
    <t>33661156/508</t>
  </si>
  <si>
    <t>33621140/502</t>
  </si>
  <si>
    <t>կլոպիդոգրելb01ac04</t>
  </si>
  <si>
    <t>33691176/508</t>
  </si>
  <si>
    <t>33621740/506</t>
  </si>
  <si>
    <t>ամլոդիպին c08ca01</t>
  </si>
  <si>
    <t>33642250/506</t>
  </si>
  <si>
    <t>մոնտելուկաստ</t>
  </si>
  <si>
    <t>33691231/505</t>
  </si>
  <si>
    <t>33642220/505</t>
  </si>
  <si>
    <t>մեթիլպրեդնիզոլոն d07aa01, d10aa02, h02ab04</t>
  </si>
  <si>
    <t>33621700/509</t>
  </si>
  <si>
    <t>33621460/519</t>
  </si>
  <si>
    <t>33621450/517</t>
  </si>
  <si>
    <t>33661129/505</t>
  </si>
  <si>
    <t>33621460/522</t>
  </si>
  <si>
    <t>33621460/520</t>
  </si>
  <si>
    <t>33621720/529</t>
  </si>
  <si>
    <t>33621460/528</t>
  </si>
  <si>
    <t>33621110/506</t>
  </si>
  <si>
    <t>33621720/527</t>
  </si>
  <si>
    <t>33621210/508</t>
  </si>
  <si>
    <t>33631300/511</t>
  </si>
  <si>
    <t>33611100/505</t>
  </si>
  <si>
    <t>օմեպրազոլ a02bc01</t>
  </si>
  <si>
    <t>33621480/509</t>
  </si>
  <si>
    <t>33621220/503</t>
  </si>
  <si>
    <t>երկաթի աղ + ֆոլաթթու b03ad</t>
  </si>
  <si>
    <t>33621550/516</t>
  </si>
  <si>
    <t>33631300/512</t>
  </si>
  <si>
    <t>33621690/507</t>
  </si>
  <si>
    <t>33621740/505</t>
  </si>
  <si>
    <t>33621550/520</t>
  </si>
  <si>
    <t>33651125/512</t>
  </si>
  <si>
    <t>33621450/514</t>
  </si>
  <si>
    <t>33621550/513</t>
  </si>
  <si>
    <t>33642230/506</t>
  </si>
  <si>
    <t>լ―ոթիրօքսին h03aa01</t>
  </si>
  <si>
    <t>33651253/504</t>
  </si>
  <si>
    <t>տամօքսիֆեն l02ba01</t>
  </si>
  <si>
    <t>33621470/501</t>
  </si>
  <si>
    <t>մօքսոնիդին  C02AC05</t>
  </si>
  <si>
    <t>33621550/515</t>
  </si>
  <si>
    <t>33691270/503</t>
  </si>
  <si>
    <t>սալմետերոլ + ֆլյուտիկազոն</t>
  </si>
  <si>
    <t>33642230/505</t>
  </si>
  <si>
    <t>33691121/503</t>
  </si>
  <si>
    <t>ալբենդազոլp02ca03</t>
  </si>
  <si>
    <t>33631290/509</t>
  </si>
  <si>
    <t>33651112/507</t>
  </si>
  <si>
    <t>33691203/512</t>
  </si>
  <si>
    <t>33621700/508</t>
  </si>
  <si>
    <t>33621690/509</t>
  </si>
  <si>
    <t>33621720/525</t>
  </si>
  <si>
    <t>33621460/525</t>
  </si>
  <si>
    <t>33691231/510</t>
  </si>
  <si>
    <t>33651111/507</t>
  </si>
  <si>
    <t>33661122/503</t>
  </si>
  <si>
    <t>պարացետամոլ n02be01</t>
  </si>
  <si>
    <t>33631300/513</t>
  </si>
  <si>
    <t>33611140/501</t>
  </si>
  <si>
    <t>օնդանսետրոն a04aa01</t>
  </si>
  <si>
    <t>33621767/506</t>
  </si>
  <si>
    <t>իզոսորբիդի մոնոնիտրատ</t>
  </si>
  <si>
    <t>33691260/509</t>
  </si>
  <si>
    <t>33642250/505</t>
  </si>
  <si>
    <t>33691186/509</t>
  </si>
  <si>
    <t>33691203/513</t>
  </si>
  <si>
    <t>33621720/526</t>
  </si>
  <si>
    <t>33691176/509</t>
  </si>
  <si>
    <t>33621580/503</t>
  </si>
  <si>
    <t>հիդրոքլորոթիազիդ c03aa03</t>
  </si>
  <si>
    <t>33621720/524</t>
  </si>
  <si>
    <t>33621460/515</t>
  </si>
  <si>
    <t>33691209/505</t>
  </si>
  <si>
    <t>տամսուլոզին (տամսուլոզինի հիդրոքլորիդ) - G04CA02</t>
  </si>
  <si>
    <t>33651125/510</t>
  </si>
  <si>
    <t>33621774/501</t>
  </si>
  <si>
    <t>33691123/503</t>
  </si>
  <si>
    <t>մեբենդազոլp02ca01</t>
  </si>
  <si>
    <t>33671112/503</t>
  </si>
  <si>
    <t>իպրատրոպիումի բրոմիդ r01ax03, r03bb01</t>
  </si>
  <si>
    <t>33621470/502</t>
  </si>
  <si>
    <t>33631290/510</t>
  </si>
  <si>
    <t>33621510/503</t>
  </si>
  <si>
    <t>կապտոպրիլ c09aa01</t>
  </si>
  <si>
    <t>33651125/511</t>
  </si>
  <si>
    <t>33621450/513</t>
  </si>
  <si>
    <t>33621767/505</t>
  </si>
  <si>
    <t>33671124/503</t>
  </si>
  <si>
    <t>տոբրամիցին, դեքսամեթազոն   S01CA01</t>
  </si>
  <si>
    <t>33621390/503</t>
  </si>
  <si>
    <t>ամիոդարոն c01bd01</t>
  </si>
  <si>
    <t>33621774/502</t>
  </si>
  <si>
    <t>33631250/506</t>
  </si>
  <si>
    <t>33621720/533</t>
  </si>
  <si>
    <t>33621450/518</t>
  </si>
  <si>
    <t>33651118/501</t>
  </si>
  <si>
    <t>ցեֆտրիաքսոն j01dd04</t>
  </si>
  <si>
    <t>33691260/508</t>
  </si>
  <si>
    <t>33621460/530</t>
  </si>
  <si>
    <t>33642220/506</t>
  </si>
  <si>
    <t>33691212/506</t>
  </si>
  <si>
    <t>33691203/511</t>
  </si>
  <si>
    <t>33671113/503</t>
  </si>
  <si>
    <t>սալբուտամոլ r03ac02</t>
  </si>
  <si>
    <t>33651134/501</t>
  </si>
  <si>
    <t>ցիպրոֆլօքսացին j01ma02, s01ae03, s02aa15, s03aa07</t>
  </si>
  <si>
    <t>ՀԲՄ</t>
  </si>
  <si>
    <t xml:space="preserve">15612180/502 </t>
  </si>
  <si>
    <t>15321000/507</t>
  </si>
  <si>
    <t>15411150/502</t>
  </si>
  <si>
    <t xml:space="preserve">15614200/502 </t>
  </si>
  <si>
    <t>15618000/504</t>
  </si>
  <si>
    <t xml:space="preserve"> 03211400/503</t>
  </si>
  <si>
    <t>03221122/506</t>
  </si>
  <si>
    <t>03221115/502</t>
  </si>
  <si>
    <t>03221113/504</t>
  </si>
  <si>
    <t>03222128/504</t>
  </si>
  <si>
    <t>15511600/502</t>
  </si>
  <si>
    <t>03222131/504</t>
  </si>
  <si>
    <t>15331167/506</t>
  </si>
  <si>
    <t xml:space="preserve">15311100/507 </t>
  </si>
  <si>
    <t>15311100/508</t>
  </si>
  <si>
    <t>15616000/502</t>
  </si>
  <si>
    <t>15831500/503</t>
  </si>
  <si>
    <t xml:space="preserve">03221117/502 </t>
  </si>
  <si>
    <t>15331153/502</t>
  </si>
  <si>
    <t>15332412/502</t>
  </si>
  <si>
    <t xml:space="preserve"> 15332290/502
</t>
  </si>
  <si>
    <t>15331161/503</t>
  </si>
  <si>
    <t>15623200/502</t>
  </si>
  <si>
    <t>15872600/502</t>
  </si>
  <si>
    <t xml:space="preserve">15871257/502
</t>
  </si>
  <si>
    <t>03221124/503</t>
  </si>
  <si>
    <t>15333100/504</t>
  </si>
  <si>
    <t>15617000/504</t>
  </si>
  <si>
    <t>33691213/502</t>
  </si>
  <si>
    <t xml:space="preserve">15512000/504
</t>
  </si>
  <si>
    <t>15531100/502</t>
  </si>
  <si>
    <t xml:space="preserve"> 15542100/504</t>
  </si>
  <si>
    <t>15511100/502</t>
  </si>
  <si>
    <t xml:space="preserve"> 15112150/507</t>
  </si>
  <si>
    <t xml:space="preserve">15112150/508
</t>
  </si>
  <si>
    <t>03142510/502</t>
  </si>
  <si>
    <t xml:space="preserve"> 15551600/504 </t>
  </si>
  <si>
    <t>15541100/504</t>
  </si>
  <si>
    <t>15512110/504</t>
  </si>
  <si>
    <t>15111120/502</t>
  </si>
  <si>
    <t xml:space="preserve">15613320/502 </t>
  </si>
  <si>
    <t>15851100/502</t>
  </si>
  <si>
    <t>ԳՀ</t>
  </si>
  <si>
    <t>15821500/506</t>
  </si>
  <si>
    <t>ԵՐԵՎԱՆԻ ՔԱՂԱՔԱՊԵՏԱՐԱՆԻ ԵՆԹԱԿԱ ԿԱԶՄԱԿԵՐՊՈՒԹՅՈՒՆՆԵՐԻ ԿԱՐԻՔՆԵՐԻ ՀԱՄԱՐ ԿԵՆՏՐՈՆԱՑՎԱԾ ԿԱՐԳՈՎ ԻՐԱԿԱՆԱՑՎՈՂ 2024 ԹՎԱԿԱՆԻ ԳՆՈՒՄՆԵՐԻ ՊԼԱՆԻ ՓՈՓՈԽՈՒԹՅՈՒՆ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</si>
</sst>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2" x14ac:knownFonts="1">
    <font>
      <sz val="11"/>
      <color indexed="8"/>
      <name val="Calibri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  <charset val="1"/>
    </font>
    <font>
      <sz val="10"/>
      <color theme="1"/>
      <name val="GHEA Grapalat"/>
      <family val="3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Alignment="0" applyProtection="0">
      <alignment horizontal="center" vertical="center" wrapText="1"/>
    </xf>
    <xf numFmtId="0" fontId="9" fillId="0" borderId="0"/>
    <xf numFmtId="43" fontId="11" fillId="0" borderId="0" applyFont="0" applyFill="0" applyBorder="0" applyAlignment="0" applyProtection="0"/>
  </cellStyleXfs>
  <cellXfs count="39">
    <xf numFmtId="0" fontId="0" fillId="0" borderId="0" xfId="0" applyAlignment="1"/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3" fontId="2" fillId="0" borderId="0" xfId="0" applyNumberFormat="1" applyFont="1" applyAlignment="1"/>
    <xf numFmtId="165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81"/>
  <sheetViews>
    <sheetView tabSelected="1" showRuler="0" zoomScale="130" zoomScaleNormal="130" workbookViewId="0">
      <selection activeCell="G4" sqref="G4:H4"/>
    </sheetView>
  </sheetViews>
  <sheetFormatPr defaultRowHeight="16.5" x14ac:dyDescent="0.25"/>
  <cols>
    <col min="1" max="1" width="5.85546875" style="1" customWidth="1"/>
    <col min="2" max="2" width="17.85546875" style="4" customWidth="1"/>
    <col min="3" max="3" width="33.42578125" style="5" customWidth="1"/>
    <col min="4" max="4" width="14.28515625" style="1" customWidth="1"/>
    <col min="5" max="5" width="12" style="2" customWidth="1"/>
    <col min="6" max="6" width="11.140625" style="1" customWidth="1"/>
    <col min="7" max="7" width="12.5703125" style="7" customWidth="1"/>
    <col min="8" max="8" width="21" style="1" customWidth="1"/>
    <col min="9" max="9" width="9.140625" style="1"/>
    <col min="10" max="10" width="12.28515625" style="1" customWidth="1"/>
    <col min="11" max="16384" width="9.140625" style="1"/>
  </cols>
  <sheetData>
    <row r="2" spans="1:8" ht="16.5" customHeight="1" x14ac:dyDescent="0.25">
      <c r="D2" s="24" t="s">
        <v>0</v>
      </c>
      <c r="E2" s="24"/>
      <c r="F2" s="24"/>
      <c r="G2" s="24"/>
      <c r="H2" s="24"/>
    </row>
    <row r="3" spans="1:8" ht="61.5" customHeight="1" x14ac:dyDescent="0.3">
      <c r="C3" s="26" t="s">
        <v>32</v>
      </c>
      <c r="D3" s="26"/>
      <c r="E3" s="26"/>
      <c r="F3" s="26"/>
      <c r="G3" s="25" t="s">
        <v>35</v>
      </c>
      <c r="H3" s="25"/>
    </row>
    <row r="4" spans="1:8" ht="120.75" customHeight="1" x14ac:dyDescent="0.25">
      <c r="C4" s="6"/>
      <c r="D4" s="17"/>
      <c r="E4" s="3"/>
      <c r="F4" s="18"/>
      <c r="G4" s="8"/>
      <c r="H4" s="18"/>
    </row>
    <row r="5" spans="1:8" ht="16.5" customHeight="1" x14ac:dyDescent="0.25">
      <c r="A5" s="27" t="s">
        <v>458</v>
      </c>
      <c r="B5" s="28"/>
      <c r="C5" s="28"/>
      <c r="D5" s="28"/>
      <c r="E5" s="28"/>
      <c r="F5" s="28"/>
      <c r="G5" s="28"/>
      <c r="H5" s="29"/>
    </row>
    <row r="6" spans="1:8" x14ac:dyDescent="0.25">
      <c r="A6" s="30"/>
      <c r="B6" s="31"/>
      <c r="C6" s="31"/>
      <c r="D6" s="31"/>
      <c r="E6" s="31"/>
      <c r="F6" s="31"/>
      <c r="G6" s="31"/>
      <c r="H6" s="32"/>
    </row>
    <row r="7" spans="1:8" ht="17.25" customHeight="1" x14ac:dyDescent="0.2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66" x14ac:dyDescent="0.25">
      <c r="A8" s="36" t="s">
        <v>34</v>
      </c>
      <c r="B8" s="9" t="s">
        <v>3</v>
      </c>
      <c r="C8" s="9" t="s">
        <v>4</v>
      </c>
      <c r="D8" s="16" t="s">
        <v>96</v>
      </c>
      <c r="E8" s="16" t="s">
        <v>1</v>
      </c>
      <c r="F8" s="16" t="s">
        <v>21</v>
      </c>
      <c r="G8" s="10" t="s">
        <v>2</v>
      </c>
      <c r="H8" s="16" t="s">
        <v>30</v>
      </c>
    </row>
    <row r="9" spans="1:8" x14ac:dyDescent="0.25">
      <c r="A9" s="37"/>
      <c r="B9" s="9">
        <v>1</v>
      </c>
      <c r="C9" s="9">
        <v>2</v>
      </c>
      <c r="D9" s="16">
        <v>3</v>
      </c>
      <c r="E9" s="16">
        <v>4</v>
      </c>
      <c r="F9" s="16">
        <v>5</v>
      </c>
      <c r="G9" s="9">
        <v>7</v>
      </c>
      <c r="H9" s="16">
        <v>6</v>
      </c>
    </row>
    <row r="10" spans="1:8" x14ac:dyDescent="0.25">
      <c r="A10" s="38"/>
      <c r="B10" s="23" t="s">
        <v>5</v>
      </c>
      <c r="C10" s="23"/>
      <c r="D10" s="23"/>
      <c r="E10" s="23"/>
      <c r="F10" s="23"/>
      <c r="G10" s="23"/>
      <c r="H10" s="23"/>
    </row>
    <row r="11" spans="1:8" x14ac:dyDescent="0.25">
      <c r="A11" s="12">
        <v>1</v>
      </c>
      <c r="B11" s="14" t="s">
        <v>97</v>
      </c>
      <c r="C11" s="14" t="s">
        <v>36</v>
      </c>
      <c r="D11" s="11" t="s">
        <v>29</v>
      </c>
      <c r="E11" s="13" t="s">
        <v>94</v>
      </c>
      <c r="F11" s="15">
        <v>143.98351176504266</v>
      </c>
      <c r="G11" s="15">
        <v>34934</v>
      </c>
      <c r="H11" s="11">
        <f>F11*G11</f>
        <v>5029920</v>
      </c>
    </row>
    <row r="12" spans="1:8" x14ac:dyDescent="0.25">
      <c r="A12" s="12">
        <v>2</v>
      </c>
      <c r="B12" s="14" t="s">
        <v>414</v>
      </c>
      <c r="C12" s="14" t="s">
        <v>37</v>
      </c>
      <c r="D12" s="11" t="s">
        <v>413</v>
      </c>
      <c r="E12" s="13" t="s">
        <v>94</v>
      </c>
      <c r="F12" s="15">
        <v>230.06308462040462</v>
      </c>
      <c r="G12" s="15">
        <v>68955</v>
      </c>
      <c r="H12" s="11">
        <f t="shared" ref="H12:H75" si="0">F12*G12</f>
        <v>15864000</v>
      </c>
    </row>
    <row r="13" spans="1:8" ht="40.5" x14ac:dyDescent="0.25">
      <c r="A13" s="12">
        <v>3</v>
      </c>
      <c r="B13" s="14" t="s">
        <v>98</v>
      </c>
      <c r="C13" s="14" t="s">
        <v>38</v>
      </c>
      <c r="D13" s="11" t="s">
        <v>29</v>
      </c>
      <c r="E13" s="13" t="s">
        <v>94</v>
      </c>
      <c r="F13" s="15">
        <v>522.49950106913764</v>
      </c>
      <c r="G13" s="15">
        <v>11224</v>
      </c>
      <c r="H13" s="11">
        <f t="shared" si="0"/>
        <v>5864534.4000000004</v>
      </c>
    </row>
    <row r="14" spans="1:8" x14ac:dyDescent="0.25">
      <c r="A14" s="12">
        <v>4</v>
      </c>
      <c r="B14" s="14" t="s">
        <v>415</v>
      </c>
      <c r="C14" s="14" t="s">
        <v>7</v>
      </c>
      <c r="D14" s="11" t="s">
        <v>413</v>
      </c>
      <c r="E14" s="13" t="s">
        <v>23</v>
      </c>
      <c r="F14" s="15">
        <v>343.98605003790749</v>
      </c>
      <c r="G14" s="15">
        <v>32975</v>
      </c>
      <c r="H14" s="11">
        <f t="shared" si="0"/>
        <v>11342940</v>
      </c>
    </row>
    <row r="15" spans="1:8" x14ac:dyDescent="0.25">
      <c r="A15" s="12">
        <v>5</v>
      </c>
      <c r="B15" s="14" t="s">
        <v>99</v>
      </c>
      <c r="C15" s="14" t="s">
        <v>20</v>
      </c>
      <c r="D15" s="11" t="s">
        <v>29</v>
      </c>
      <c r="E15" s="13" t="s">
        <v>23</v>
      </c>
      <c r="F15" s="15">
        <v>394.08009758080908</v>
      </c>
      <c r="G15" s="15">
        <v>23995</v>
      </c>
      <c r="H15" s="19">
        <f t="shared" si="0"/>
        <v>9455951.9414515141</v>
      </c>
    </row>
    <row r="16" spans="1:8" x14ac:dyDescent="0.25">
      <c r="A16" s="12">
        <v>6</v>
      </c>
      <c r="B16" s="14" t="s">
        <v>100</v>
      </c>
      <c r="C16" s="14" t="s">
        <v>8</v>
      </c>
      <c r="D16" s="11" t="s">
        <v>29</v>
      </c>
      <c r="E16" s="13" t="s">
        <v>23</v>
      </c>
      <c r="F16" s="15">
        <v>389.93244933700277</v>
      </c>
      <c r="G16" s="15">
        <v>19985</v>
      </c>
      <c r="H16" s="11">
        <f t="shared" si="0"/>
        <v>7792800</v>
      </c>
    </row>
    <row r="17" spans="1:8" x14ac:dyDescent="0.25">
      <c r="A17" s="12">
        <v>7</v>
      </c>
      <c r="B17" s="14" t="s">
        <v>416</v>
      </c>
      <c r="C17" s="14" t="s">
        <v>39</v>
      </c>
      <c r="D17" s="11" t="s">
        <v>413</v>
      </c>
      <c r="E17" s="13" t="s">
        <v>23</v>
      </c>
      <c r="F17" s="15">
        <v>598</v>
      </c>
      <c r="G17" s="15">
        <v>75345</v>
      </c>
      <c r="H17" s="11">
        <f t="shared" si="0"/>
        <v>45056310</v>
      </c>
    </row>
    <row r="18" spans="1:8" x14ac:dyDescent="0.25">
      <c r="A18" s="12">
        <v>8</v>
      </c>
      <c r="B18" s="14" t="s">
        <v>417</v>
      </c>
      <c r="C18" s="14" t="s">
        <v>40</v>
      </c>
      <c r="D18" s="11" t="s">
        <v>413</v>
      </c>
      <c r="E18" s="13" t="s">
        <v>94</v>
      </c>
      <c r="F18" s="15">
        <v>480</v>
      </c>
      <c r="G18" s="15">
        <v>106250</v>
      </c>
      <c r="H18" s="11">
        <f t="shared" si="0"/>
        <v>51000000</v>
      </c>
    </row>
    <row r="19" spans="1:8" ht="40.5" x14ac:dyDescent="0.25">
      <c r="A19" s="12">
        <v>9</v>
      </c>
      <c r="B19" s="14" t="s">
        <v>101</v>
      </c>
      <c r="C19" s="14" t="s">
        <v>9</v>
      </c>
      <c r="D19" s="11" t="s">
        <v>29</v>
      </c>
      <c r="E19" s="13" t="s">
        <v>94</v>
      </c>
      <c r="F19" s="15">
        <v>169.9932178520481</v>
      </c>
      <c r="G19" s="15">
        <v>24535</v>
      </c>
      <c r="H19" s="11">
        <f t="shared" si="0"/>
        <v>4170783.6</v>
      </c>
    </row>
    <row r="20" spans="1:8" x14ac:dyDescent="0.25">
      <c r="A20" s="12">
        <v>10</v>
      </c>
      <c r="B20" s="14" t="s">
        <v>102</v>
      </c>
      <c r="C20" s="14" t="s">
        <v>10</v>
      </c>
      <c r="D20" s="11" t="s">
        <v>29</v>
      </c>
      <c r="E20" s="13" t="s">
        <v>94</v>
      </c>
      <c r="F20" s="15">
        <v>199.99108535770003</v>
      </c>
      <c r="G20" s="15">
        <v>22435</v>
      </c>
      <c r="H20" s="11">
        <f t="shared" si="0"/>
        <v>4486800</v>
      </c>
    </row>
    <row r="21" spans="1:8" x14ac:dyDescent="0.25">
      <c r="A21" s="12">
        <v>11</v>
      </c>
      <c r="B21" s="14" t="s">
        <v>418</v>
      </c>
      <c r="C21" s="14" t="s">
        <v>41</v>
      </c>
      <c r="D21" s="11" t="s">
        <v>413</v>
      </c>
      <c r="E21" s="13" t="s">
        <v>94</v>
      </c>
      <c r="F21" s="15">
        <v>349.93688007213706</v>
      </c>
      <c r="G21" s="15">
        <v>16635</v>
      </c>
      <c r="H21" s="11">
        <f t="shared" si="0"/>
        <v>5821200</v>
      </c>
    </row>
    <row r="22" spans="1:8" x14ac:dyDescent="0.25">
      <c r="A22" s="12">
        <v>12</v>
      </c>
      <c r="B22" s="14" t="s">
        <v>103</v>
      </c>
      <c r="C22" s="14" t="s">
        <v>11</v>
      </c>
      <c r="D22" s="11" t="s">
        <v>29</v>
      </c>
      <c r="E22" s="13" t="s">
        <v>94</v>
      </c>
      <c r="F22" s="15">
        <v>201.55284424021551</v>
      </c>
      <c r="G22" s="15">
        <v>31555</v>
      </c>
      <c r="H22" s="11">
        <f t="shared" si="0"/>
        <v>6360000</v>
      </c>
    </row>
    <row r="23" spans="1:8" x14ac:dyDescent="0.25">
      <c r="A23" s="12">
        <v>13</v>
      </c>
      <c r="B23" s="14" t="s">
        <v>104</v>
      </c>
      <c r="C23" s="14" t="s">
        <v>12</v>
      </c>
      <c r="D23" s="11" t="s">
        <v>29</v>
      </c>
      <c r="E23" s="13" t="s">
        <v>94</v>
      </c>
      <c r="F23" s="15">
        <v>198.98708010335918</v>
      </c>
      <c r="G23" s="15">
        <v>29025</v>
      </c>
      <c r="H23" s="11">
        <f t="shared" si="0"/>
        <v>5775600</v>
      </c>
    </row>
    <row r="24" spans="1:8" x14ac:dyDescent="0.25">
      <c r="A24" s="12">
        <v>14</v>
      </c>
      <c r="B24" s="14" t="s">
        <v>419</v>
      </c>
      <c r="C24" s="14" t="s">
        <v>42</v>
      </c>
      <c r="D24" s="11" t="s">
        <v>413</v>
      </c>
      <c r="E24" s="13" t="s">
        <v>94</v>
      </c>
      <c r="F24" s="15">
        <v>305</v>
      </c>
      <c r="G24" s="15">
        <v>16380</v>
      </c>
      <c r="H24" s="11">
        <f t="shared" si="0"/>
        <v>4995900</v>
      </c>
    </row>
    <row r="25" spans="1:8" x14ac:dyDescent="0.25">
      <c r="A25" s="12">
        <v>15</v>
      </c>
      <c r="B25" s="14" t="s">
        <v>105</v>
      </c>
      <c r="C25" s="14" t="s">
        <v>43</v>
      </c>
      <c r="D25" s="11" t="s">
        <v>29</v>
      </c>
      <c r="E25" s="13" t="s">
        <v>94</v>
      </c>
      <c r="F25" s="15">
        <v>2376</v>
      </c>
      <c r="G25" s="15">
        <v>164.9</v>
      </c>
      <c r="H25" s="11">
        <f t="shared" si="0"/>
        <v>391802.4</v>
      </c>
    </row>
    <row r="26" spans="1:8" ht="40.5" x14ac:dyDescent="0.25">
      <c r="A26" s="12">
        <v>16</v>
      </c>
      <c r="B26" s="14" t="s">
        <v>106</v>
      </c>
      <c r="C26" s="14" t="s">
        <v>24</v>
      </c>
      <c r="D26" s="11" t="s">
        <v>29</v>
      </c>
      <c r="E26" s="13" t="s">
        <v>94</v>
      </c>
      <c r="F26" s="15">
        <v>135.86013986013987</v>
      </c>
      <c r="G26" s="15">
        <v>17160</v>
      </c>
      <c r="H26" s="11">
        <f t="shared" si="0"/>
        <v>2331360</v>
      </c>
    </row>
    <row r="27" spans="1:8" x14ac:dyDescent="0.25">
      <c r="A27" s="12">
        <v>17</v>
      </c>
      <c r="B27" s="14" t="s">
        <v>420</v>
      </c>
      <c r="C27" s="14" t="s">
        <v>13</v>
      </c>
      <c r="D27" s="11" t="s">
        <v>413</v>
      </c>
      <c r="E27" s="13" t="s">
        <v>94</v>
      </c>
      <c r="F27" s="15">
        <v>181.94070080862534</v>
      </c>
      <c r="G27" s="15">
        <v>7420</v>
      </c>
      <c r="H27" s="11">
        <f t="shared" si="0"/>
        <v>1350000</v>
      </c>
    </row>
    <row r="28" spans="1:8" ht="40.5" x14ac:dyDescent="0.25">
      <c r="A28" s="12">
        <v>18</v>
      </c>
      <c r="B28" s="14" t="s">
        <v>107</v>
      </c>
      <c r="C28" s="14" t="s">
        <v>44</v>
      </c>
      <c r="D28" s="11" t="s">
        <v>29</v>
      </c>
      <c r="E28" s="13" t="s">
        <v>94</v>
      </c>
      <c r="F28" s="15">
        <v>250.02400384061451</v>
      </c>
      <c r="G28" s="15">
        <v>31245</v>
      </c>
      <c r="H28" s="11">
        <f t="shared" si="0"/>
        <v>7812000</v>
      </c>
    </row>
    <row r="29" spans="1:8" x14ac:dyDescent="0.25">
      <c r="A29" s="12">
        <v>19</v>
      </c>
      <c r="B29" s="14" t="s">
        <v>108</v>
      </c>
      <c r="C29" s="14" t="s">
        <v>45</v>
      </c>
      <c r="D29" s="11" t="s">
        <v>29</v>
      </c>
      <c r="E29" s="13" t="s">
        <v>94</v>
      </c>
      <c r="F29" s="15">
        <v>2487.7898823529413</v>
      </c>
      <c r="G29" s="15">
        <v>1268.5</v>
      </c>
      <c r="H29" s="19">
        <f t="shared" si="0"/>
        <v>3155761.465764706</v>
      </c>
    </row>
    <row r="30" spans="1:8" ht="40.5" x14ac:dyDescent="0.25">
      <c r="A30" s="12">
        <v>20</v>
      </c>
      <c r="B30" s="14" t="s">
        <v>421</v>
      </c>
      <c r="C30" s="14" t="s">
        <v>46</v>
      </c>
      <c r="D30" s="11" t="s">
        <v>413</v>
      </c>
      <c r="E30" s="13" t="s">
        <v>94</v>
      </c>
      <c r="F30" s="15">
        <v>399.16839916839916</v>
      </c>
      <c r="G30" s="15">
        <v>12025</v>
      </c>
      <c r="H30" s="11">
        <f t="shared" si="0"/>
        <v>4800000</v>
      </c>
    </row>
    <row r="31" spans="1:8" x14ac:dyDescent="0.25">
      <c r="A31" s="12">
        <v>21</v>
      </c>
      <c r="B31" s="14" t="s">
        <v>422</v>
      </c>
      <c r="C31" s="14" t="s">
        <v>47</v>
      </c>
      <c r="D31" s="11" t="s">
        <v>413</v>
      </c>
      <c r="E31" s="13" t="s">
        <v>94</v>
      </c>
      <c r="F31" s="15">
        <v>849.91304347826087</v>
      </c>
      <c r="G31" s="15">
        <v>23000</v>
      </c>
      <c r="H31" s="11">
        <f t="shared" si="0"/>
        <v>19548000</v>
      </c>
    </row>
    <row r="32" spans="1:8" ht="40.5" x14ac:dyDescent="0.25">
      <c r="A32" s="12">
        <v>22</v>
      </c>
      <c r="B32" s="14" t="s">
        <v>109</v>
      </c>
      <c r="C32" s="14" t="s">
        <v>48</v>
      </c>
      <c r="D32" s="11" t="s">
        <v>29</v>
      </c>
      <c r="E32" s="13" t="s">
        <v>94</v>
      </c>
      <c r="F32" s="15">
        <v>244.90333919156416</v>
      </c>
      <c r="G32" s="15">
        <v>45520</v>
      </c>
      <c r="H32" s="11">
        <f t="shared" si="0"/>
        <v>11148000</v>
      </c>
    </row>
    <row r="33" spans="1:8" ht="19.5" customHeight="1" x14ac:dyDescent="0.25">
      <c r="A33" s="12">
        <v>23</v>
      </c>
      <c r="B33" s="14" t="s">
        <v>423</v>
      </c>
      <c r="C33" s="14" t="s">
        <v>49</v>
      </c>
      <c r="D33" s="11" t="s">
        <v>413</v>
      </c>
      <c r="E33" s="13" t="s">
        <v>94</v>
      </c>
      <c r="F33" s="15">
        <v>228.99083265527528</v>
      </c>
      <c r="G33" s="15">
        <v>110610</v>
      </c>
      <c r="H33" s="11">
        <f t="shared" si="0"/>
        <v>25328676</v>
      </c>
    </row>
    <row r="34" spans="1:8" ht="42.75" customHeight="1" x14ac:dyDescent="0.25">
      <c r="A34" s="12">
        <v>24</v>
      </c>
      <c r="B34" s="14" t="s">
        <v>110</v>
      </c>
      <c r="C34" s="14" t="s">
        <v>50</v>
      </c>
      <c r="D34" s="11" t="s">
        <v>29</v>
      </c>
      <c r="E34" s="13" t="s">
        <v>94</v>
      </c>
      <c r="F34" s="15">
        <v>244.02764067127345</v>
      </c>
      <c r="G34" s="15">
        <v>25325</v>
      </c>
      <c r="H34" s="11">
        <f t="shared" si="0"/>
        <v>6180000</v>
      </c>
    </row>
    <row r="35" spans="1:8" x14ac:dyDescent="0.25">
      <c r="A35" s="12">
        <v>25</v>
      </c>
      <c r="B35" s="14" t="s">
        <v>424</v>
      </c>
      <c r="C35" s="14" t="s">
        <v>51</v>
      </c>
      <c r="D35" s="11" t="s">
        <v>413</v>
      </c>
      <c r="E35" s="13" t="s">
        <v>94</v>
      </c>
      <c r="F35" s="15">
        <v>1356.9999998088501</v>
      </c>
      <c r="G35" s="15">
        <v>20926</v>
      </c>
      <c r="H35" s="11">
        <f t="shared" si="0"/>
        <v>28396581.995999999</v>
      </c>
    </row>
    <row r="36" spans="1:8" ht="54" x14ac:dyDescent="0.25">
      <c r="A36" s="12">
        <v>26</v>
      </c>
      <c r="B36" s="14" t="s">
        <v>111</v>
      </c>
      <c r="C36" s="14" t="s">
        <v>52</v>
      </c>
      <c r="D36" s="11" t="s">
        <v>29</v>
      </c>
      <c r="E36" s="13" t="s">
        <v>94</v>
      </c>
      <c r="F36" s="15">
        <v>264.78375992939101</v>
      </c>
      <c r="G36" s="15">
        <v>11330</v>
      </c>
      <c r="H36" s="11">
        <f t="shared" si="0"/>
        <v>3000000</v>
      </c>
    </row>
    <row r="37" spans="1:8" ht="47.25" customHeight="1" x14ac:dyDescent="0.25">
      <c r="A37" s="12">
        <v>27</v>
      </c>
      <c r="B37" s="14" t="s">
        <v>425</v>
      </c>
      <c r="C37" s="14" t="s">
        <v>53</v>
      </c>
      <c r="D37" s="11" t="s">
        <v>413</v>
      </c>
      <c r="E37" s="13" t="s">
        <v>94</v>
      </c>
      <c r="F37" s="15">
        <v>329.98627548483341</v>
      </c>
      <c r="G37" s="15">
        <v>20110</v>
      </c>
      <c r="H37" s="11">
        <f t="shared" si="0"/>
        <v>6636024</v>
      </c>
    </row>
    <row r="38" spans="1:8" x14ac:dyDescent="0.25">
      <c r="A38" s="12">
        <v>28</v>
      </c>
      <c r="B38" s="14" t="s">
        <v>112</v>
      </c>
      <c r="C38" s="14" t="s">
        <v>54</v>
      </c>
      <c r="D38" s="11" t="s">
        <v>29</v>
      </c>
      <c r="E38" s="13" t="s">
        <v>94</v>
      </c>
      <c r="F38" s="15">
        <v>4319.4847512038523</v>
      </c>
      <c r="G38" s="15">
        <v>1246</v>
      </c>
      <c r="H38" s="11">
        <f t="shared" si="0"/>
        <v>5382078</v>
      </c>
    </row>
    <row r="39" spans="1:8" ht="27.75" customHeight="1" x14ac:dyDescent="0.25">
      <c r="A39" s="12">
        <v>29</v>
      </c>
      <c r="B39" s="14" t="s">
        <v>426</v>
      </c>
      <c r="C39" s="14" t="s">
        <v>26</v>
      </c>
      <c r="D39" s="11" t="s">
        <v>413</v>
      </c>
      <c r="E39" s="13" t="s">
        <v>94</v>
      </c>
      <c r="F39" s="15">
        <v>1200.3514938488577</v>
      </c>
      <c r="G39" s="15">
        <v>6828</v>
      </c>
      <c r="H39" s="11">
        <f t="shared" si="0"/>
        <v>8196000</v>
      </c>
    </row>
    <row r="40" spans="1:8" x14ac:dyDescent="0.25">
      <c r="A40" s="12">
        <v>30</v>
      </c>
      <c r="B40" s="14" t="s">
        <v>113</v>
      </c>
      <c r="C40" s="14" t="s">
        <v>27</v>
      </c>
      <c r="D40" s="11" t="s">
        <v>29</v>
      </c>
      <c r="E40" s="13" t="s">
        <v>94</v>
      </c>
      <c r="F40" s="15">
        <v>1138.9830508474577</v>
      </c>
      <c r="G40" s="15">
        <v>7375</v>
      </c>
      <c r="H40" s="11">
        <f t="shared" si="0"/>
        <v>8400000</v>
      </c>
    </row>
    <row r="41" spans="1:8" x14ac:dyDescent="0.25">
      <c r="A41" s="12">
        <v>31</v>
      </c>
      <c r="B41" s="14" t="s">
        <v>114</v>
      </c>
      <c r="C41" s="14" t="s">
        <v>22</v>
      </c>
      <c r="D41" s="11" t="s">
        <v>29</v>
      </c>
      <c r="E41" s="13" t="s">
        <v>94</v>
      </c>
      <c r="F41" s="15">
        <v>1284.4036697247707</v>
      </c>
      <c r="G41" s="15">
        <v>1308</v>
      </c>
      <c r="H41" s="11">
        <f t="shared" si="0"/>
        <v>1680000</v>
      </c>
    </row>
    <row r="42" spans="1:8" ht="30" customHeight="1" x14ac:dyDescent="0.25">
      <c r="A42" s="12">
        <v>32</v>
      </c>
      <c r="B42" s="14" t="s">
        <v>115</v>
      </c>
      <c r="C42" s="14" t="s">
        <v>28</v>
      </c>
      <c r="D42" s="11" t="s">
        <v>29</v>
      </c>
      <c r="E42" s="13" t="s">
        <v>94</v>
      </c>
      <c r="F42" s="15">
        <v>572.33704292527818</v>
      </c>
      <c r="G42" s="15">
        <v>5032</v>
      </c>
      <c r="H42" s="11">
        <f t="shared" si="0"/>
        <v>2880000</v>
      </c>
    </row>
    <row r="43" spans="1:8" ht="30" customHeight="1" x14ac:dyDescent="0.25">
      <c r="A43" s="12">
        <v>33</v>
      </c>
      <c r="B43" s="14" t="s">
        <v>427</v>
      </c>
      <c r="C43" s="14" t="s">
        <v>14</v>
      </c>
      <c r="D43" s="11" t="s">
        <v>413</v>
      </c>
      <c r="E43" s="13" t="s">
        <v>94</v>
      </c>
      <c r="F43" s="15">
        <v>150</v>
      </c>
      <c r="G43" s="15">
        <v>320200</v>
      </c>
      <c r="H43" s="11">
        <f t="shared" si="0"/>
        <v>48030000</v>
      </c>
    </row>
    <row r="44" spans="1:8" ht="30" customHeight="1" x14ac:dyDescent="0.25">
      <c r="A44" s="12">
        <v>34</v>
      </c>
      <c r="B44" s="14" t="s">
        <v>428</v>
      </c>
      <c r="C44" s="14" t="s">
        <v>15</v>
      </c>
      <c r="D44" s="11" t="s">
        <v>413</v>
      </c>
      <c r="E44" s="13" t="s">
        <v>94</v>
      </c>
      <c r="F44" s="15">
        <v>124.99999986486486</v>
      </c>
      <c r="G44" s="15">
        <v>296000</v>
      </c>
      <c r="H44" s="11">
        <f t="shared" si="0"/>
        <v>36999999.960000001</v>
      </c>
    </row>
    <row r="45" spans="1:8" ht="30" customHeight="1" x14ac:dyDescent="0.25">
      <c r="A45" s="12">
        <v>35</v>
      </c>
      <c r="B45" s="14" t="s">
        <v>116</v>
      </c>
      <c r="C45" s="14" t="s">
        <v>25</v>
      </c>
      <c r="D45" s="11" t="s">
        <v>29</v>
      </c>
      <c r="E45" s="13" t="s">
        <v>94</v>
      </c>
      <c r="F45" s="15">
        <v>137.71765162793707</v>
      </c>
      <c r="G45" s="15">
        <v>77245</v>
      </c>
      <c r="H45" s="11">
        <f t="shared" si="0"/>
        <v>10638000</v>
      </c>
    </row>
    <row r="46" spans="1:8" ht="30" customHeight="1" x14ac:dyDescent="0.25">
      <c r="A46" s="12">
        <v>36</v>
      </c>
      <c r="B46" s="14" t="s">
        <v>117</v>
      </c>
      <c r="C46" s="14" t="s">
        <v>16</v>
      </c>
      <c r="D46" s="11" t="s">
        <v>29</v>
      </c>
      <c r="E46" s="13" t="s">
        <v>94</v>
      </c>
      <c r="F46" s="15">
        <v>169.9931987247609</v>
      </c>
      <c r="G46" s="15">
        <v>65870</v>
      </c>
      <c r="H46" s="11">
        <f t="shared" si="0"/>
        <v>11197452</v>
      </c>
    </row>
    <row r="47" spans="1:8" ht="30" customHeight="1" x14ac:dyDescent="0.25">
      <c r="A47" s="12">
        <v>37</v>
      </c>
      <c r="B47" s="14" t="s">
        <v>118</v>
      </c>
      <c r="C47" s="14" t="s">
        <v>55</v>
      </c>
      <c r="D47" s="11" t="s">
        <v>29</v>
      </c>
      <c r="E47" s="13" t="s">
        <v>94</v>
      </c>
      <c r="F47" s="15">
        <v>586.08058608058604</v>
      </c>
      <c r="G47" s="15">
        <v>6552</v>
      </c>
      <c r="H47" s="11">
        <f t="shared" si="0"/>
        <v>3839999.9999999995</v>
      </c>
    </row>
    <row r="48" spans="1:8" ht="17.25" customHeight="1" x14ac:dyDescent="0.25">
      <c r="A48" s="12">
        <v>38</v>
      </c>
      <c r="B48" s="14" t="s">
        <v>429</v>
      </c>
      <c r="C48" s="14" t="s">
        <v>56</v>
      </c>
      <c r="D48" s="11" t="s">
        <v>413</v>
      </c>
      <c r="E48" s="13" t="s">
        <v>94</v>
      </c>
      <c r="F48" s="15">
        <v>380.29456576942613</v>
      </c>
      <c r="G48" s="15">
        <v>98450</v>
      </c>
      <c r="H48" s="11">
        <f t="shared" si="0"/>
        <v>37440000</v>
      </c>
    </row>
    <row r="49" spans="1:8" x14ac:dyDescent="0.25">
      <c r="A49" s="12">
        <v>39</v>
      </c>
      <c r="B49" s="14" t="s">
        <v>119</v>
      </c>
      <c r="C49" s="14" t="s">
        <v>57</v>
      </c>
      <c r="D49" s="11" t="s">
        <v>29</v>
      </c>
      <c r="E49" s="13" t="s">
        <v>94</v>
      </c>
      <c r="F49" s="15">
        <v>319.98722166499499</v>
      </c>
      <c r="G49" s="15">
        <v>19940</v>
      </c>
      <c r="H49" s="11">
        <f t="shared" si="0"/>
        <v>6380545.2000000002</v>
      </c>
    </row>
    <row r="50" spans="1:8" x14ac:dyDescent="0.25">
      <c r="A50" s="12">
        <v>40</v>
      </c>
      <c r="B50" s="14" t="s">
        <v>455</v>
      </c>
      <c r="C50" s="14" t="s">
        <v>58</v>
      </c>
      <c r="D50" s="11" t="s">
        <v>456</v>
      </c>
      <c r="E50" s="13" t="s">
        <v>94</v>
      </c>
      <c r="F50" s="15">
        <v>289</v>
      </c>
      <c r="G50" s="15">
        <v>152050</v>
      </c>
      <c r="H50" s="11">
        <f t="shared" si="0"/>
        <v>43942450</v>
      </c>
    </row>
    <row r="51" spans="1:8" x14ac:dyDescent="0.25">
      <c r="A51" s="12">
        <v>41</v>
      </c>
      <c r="B51" s="14" t="s">
        <v>120</v>
      </c>
      <c r="C51" s="14" t="s">
        <v>59</v>
      </c>
      <c r="D51" s="11" t="s">
        <v>29</v>
      </c>
      <c r="E51" s="13" t="s">
        <v>94</v>
      </c>
      <c r="F51" s="15">
        <v>1745.6661211129297</v>
      </c>
      <c r="G51" s="15">
        <v>916.5</v>
      </c>
      <c r="H51" s="11">
        <f t="shared" si="0"/>
        <v>1599903</v>
      </c>
    </row>
    <row r="52" spans="1:8" x14ac:dyDescent="0.25">
      <c r="A52" s="12">
        <v>42</v>
      </c>
      <c r="B52" s="14" t="s">
        <v>121</v>
      </c>
      <c r="C52" s="14" t="s">
        <v>60</v>
      </c>
      <c r="D52" s="11" t="s">
        <v>29</v>
      </c>
      <c r="E52" s="13" t="s">
        <v>94</v>
      </c>
      <c r="F52" s="15">
        <v>396</v>
      </c>
      <c r="G52" s="15">
        <v>186635</v>
      </c>
      <c r="H52" s="11">
        <f t="shared" si="0"/>
        <v>73907460</v>
      </c>
    </row>
    <row r="53" spans="1:8" x14ac:dyDescent="0.25">
      <c r="A53" s="12">
        <v>43</v>
      </c>
      <c r="B53" s="14" t="s">
        <v>430</v>
      </c>
      <c r="C53" s="14" t="s">
        <v>17</v>
      </c>
      <c r="D53" s="11" t="s">
        <v>413</v>
      </c>
      <c r="E53" s="13" t="s">
        <v>94</v>
      </c>
      <c r="F53" s="15">
        <v>769.96347699050398</v>
      </c>
      <c r="G53" s="15">
        <v>684.5</v>
      </c>
      <c r="H53" s="11">
        <f t="shared" si="0"/>
        <v>527040</v>
      </c>
    </row>
    <row r="54" spans="1:8" x14ac:dyDescent="0.25">
      <c r="A54" s="12">
        <v>44</v>
      </c>
      <c r="B54" s="14" t="s">
        <v>122</v>
      </c>
      <c r="C54" s="14" t="s">
        <v>61</v>
      </c>
      <c r="D54" s="11" t="s">
        <v>29</v>
      </c>
      <c r="E54" s="13" t="s">
        <v>95</v>
      </c>
      <c r="F54" s="15">
        <v>722.38386676030905</v>
      </c>
      <c r="G54" s="15">
        <v>19934</v>
      </c>
      <c r="H54" s="11">
        <f t="shared" si="0"/>
        <v>14400000</v>
      </c>
    </row>
    <row r="55" spans="1:8" x14ac:dyDescent="0.25">
      <c r="A55" s="12">
        <v>45</v>
      </c>
      <c r="B55" s="14" t="s">
        <v>431</v>
      </c>
      <c r="C55" s="14" t="s">
        <v>62</v>
      </c>
      <c r="D55" s="11" t="s">
        <v>413</v>
      </c>
      <c r="E55" s="13" t="s">
        <v>94</v>
      </c>
      <c r="F55" s="15">
        <v>280.00000011881781</v>
      </c>
      <c r="G55" s="15">
        <v>33665</v>
      </c>
      <c r="H55" s="11">
        <f t="shared" si="0"/>
        <v>9426200.0040000007</v>
      </c>
    </row>
    <row r="56" spans="1:8" x14ac:dyDescent="0.25">
      <c r="A56" s="12">
        <v>46</v>
      </c>
      <c r="B56" s="14" t="s">
        <v>432</v>
      </c>
      <c r="C56" s="14" t="s">
        <v>63</v>
      </c>
      <c r="D56" s="11" t="s">
        <v>413</v>
      </c>
      <c r="E56" s="13" t="s">
        <v>94</v>
      </c>
      <c r="F56" s="15">
        <v>638.71388225070609</v>
      </c>
      <c r="G56" s="15">
        <v>46030</v>
      </c>
      <c r="H56" s="11">
        <f t="shared" si="0"/>
        <v>29400000</v>
      </c>
    </row>
    <row r="57" spans="1:8" x14ac:dyDescent="0.25">
      <c r="A57" s="12">
        <v>47</v>
      </c>
      <c r="B57" s="14" t="s">
        <v>433</v>
      </c>
      <c r="C57" s="14" t="s">
        <v>64</v>
      </c>
      <c r="D57" s="11" t="s">
        <v>413</v>
      </c>
      <c r="E57" s="13" t="s">
        <v>94</v>
      </c>
      <c r="F57" s="15">
        <v>1280</v>
      </c>
      <c r="G57" s="15">
        <v>7641</v>
      </c>
      <c r="H57" s="11">
        <f t="shared" si="0"/>
        <v>9780480</v>
      </c>
    </row>
    <row r="58" spans="1:8" x14ac:dyDescent="0.25">
      <c r="A58" s="12">
        <v>48</v>
      </c>
      <c r="B58" s="14" t="s">
        <v>123</v>
      </c>
      <c r="C58" s="14" t="s">
        <v>65</v>
      </c>
      <c r="D58" s="11" t="s">
        <v>29</v>
      </c>
      <c r="E58" s="13" t="s">
        <v>94</v>
      </c>
      <c r="F58" s="15">
        <v>1377.26</v>
      </c>
      <c r="G58" s="15">
        <v>16119</v>
      </c>
      <c r="H58" s="11">
        <f t="shared" si="0"/>
        <v>22200053.940000001</v>
      </c>
    </row>
    <row r="59" spans="1:8" ht="40.5" x14ac:dyDescent="0.25">
      <c r="A59" s="12">
        <v>49</v>
      </c>
      <c r="B59" s="14" t="s">
        <v>124</v>
      </c>
      <c r="C59" s="14" t="s">
        <v>66</v>
      </c>
      <c r="D59" s="11" t="s">
        <v>29</v>
      </c>
      <c r="E59" s="13" t="s">
        <v>94</v>
      </c>
      <c r="F59" s="15">
        <v>520</v>
      </c>
      <c r="G59" s="15">
        <v>17820</v>
      </c>
      <c r="H59" s="11">
        <f t="shared" si="0"/>
        <v>9266400</v>
      </c>
    </row>
    <row r="60" spans="1:8" ht="40.5" x14ac:dyDescent="0.25">
      <c r="A60" s="12">
        <v>50</v>
      </c>
      <c r="B60" s="14" t="s">
        <v>434</v>
      </c>
      <c r="C60" s="14" t="s">
        <v>67</v>
      </c>
      <c r="D60" s="11" t="s">
        <v>413</v>
      </c>
      <c r="E60" s="13" t="s">
        <v>94</v>
      </c>
      <c r="F60" s="15">
        <v>818.00000012224189</v>
      </c>
      <c r="G60" s="15">
        <v>32722</v>
      </c>
      <c r="H60" s="11">
        <f t="shared" si="0"/>
        <v>26766596.004000001</v>
      </c>
    </row>
    <row r="61" spans="1:8" x14ac:dyDescent="0.25">
      <c r="A61" s="12">
        <v>51</v>
      </c>
      <c r="B61" s="14" t="s">
        <v>125</v>
      </c>
      <c r="C61" s="14" t="s">
        <v>68</v>
      </c>
      <c r="D61" s="11" t="s">
        <v>29</v>
      </c>
      <c r="E61" s="13" t="s">
        <v>94</v>
      </c>
      <c r="F61" s="15">
        <v>1484.9995249406174</v>
      </c>
      <c r="G61" s="15">
        <v>631.5</v>
      </c>
      <c r="H61" s="11">
        <f t="shared" si="0"/>
        <v>937777.2</v>
      </c>
    </row>
    <row r="62" spans="1:8" ht="32.25" customHeight="1" x14ac:dyDescent="0.25">
      <c r="A62" s="12">
        <v>52</v>
      </c>
      <c r="B62" s="14" t="s">
        <v>126</v>
      </c>
      <c r="C62" s="14" t="s">
        <v>69</v>
      </c>
      <c r="D62" s="11" t="s">
        <v>29</v>
      </c>
      <c r="E62" s="13" t="s">
        <v>94</v>
      </c>
      <c r="F62" s="15">
        <v>217.24966622162884</v>
      </c>
      <c r="G62" s="15">
        <v>18725</v>
      </c>
      <c r="H62" s="11">
        <f t="shared" si="0"/>
        <v>4068000</v>
      </c>
    </row>
    <row r="63" spans="1:8" x14ac:dyDescent="0.25">
      <c r="A63" s="12">
        <v>53</v>
      </c>
      <c r="B63" s="14" t="s">
        <v>435</v>
      </c>
      <c r="C63" s="14" t="s">
        <v>70</v>
      </c>
      <c r="D63" s="11" t="s">
        <v>413</v>
      </c>
      <c r="E63" s="13" t="s">
        <v>94</v>
      </c>
      <c r="F63" s="15">
        <v>160.17022922913242</v>
      </c>
      <c r="G63" s="15">
        <v>51695</v>
      </c>
      <c r="H63" s="11">
        <f t="shared" si="0"/>
        <v>8280000</v>
      </c>
    </row>
    <row r="64" spans="1:8" x14ac:dyDescent="0.25">
      <c r="A64" s="12">
        <v>54</v>
      </c>
      <c r="B64" s="14" t="s">
        <v>436</v>
      </c>
      <c r="C64" s="14" t="s">
        <v>71</v>
      </c>
      <c r="D64" s="11" t="s">
        <v>413</v>
      </c>
      <c r="E64" s="13" t="s">
        <v>94</v>
      </c>
      <c r="F64" s="15">
        <v>388.9838337182448</v>
      </c>
      <c r="G64" s="15">
        <v>15588</v>
      </c>
      <c r="H64" s="11">
        <f t="shared" si="0"/>
        <v>6063480</v>
      </c>
    </row>
    <row r="65" spans="1:10" x14ac:dyDescent="0.25">
      <c r="A65" s="12">
        <v>55</v>
      </c>
      <c r="B65" s="14" t="s">
        <v>127</v>
      </c>
      <c r="C65" s="14" t="s">
        <v>72</v>
      </c>
      <c r="D65" s="11" t="s">
        <v>29</v>
      </c>
      <c r="E65" s="13" t="s">
        <v>94</v>
      </c>
      <c r="F65" s="15">
        <v>572.30204830327114</v>
      </c>
      <c r="G65" s="15">
        <v>16355</v>
      </c>
      <c r="H65" s="11">
        <f t="shared" si="0"/>
        <v>9360000</v>
      </c>
    </row>
    <row r="66" spans="1:10" x14ac:dyDescent="0.25">
      <c r="A66" s="12">
        <v>56</v>
      </c>
      <c r="B66" s="14" t="s">
        <v>128</v>
      </c>
      <c r="C66" s="14" t="s">
        <v>73</v>
      </c>
      <c r="D66" s="11" t="s">
        <v>29</v>
      </c>
      <c r="E66" s="13" t="s">
        <v>94</v>
      </c>
      <c r="F66" s="15">
        <v>170</v>
      </c>
      <c r="G66" s="15">
        <v>24885</v>
      </c>
      <c r="H66" s="11">
        <f t="shared" si="0"/>
        <v>4230450</v>
      </c>
    </row>
    <row r="67" spans="1:10" x14ac:dyDescent="0.25">
      <c r="A67" s="12">
        <v>57</v>
      </c>
      <c r="B67" s="14" t="s">
        <v>437</v>
      </c>
      <c r="C67" s="14" t="s">
        <v>74</v>
      </c>
      <c r="D67" s="11" t="s">
        <v>413</v>
      </c>
      <c r="E67" s="13" t="s">
        <v>94</v>
      </c>
      <c r="F67" s="15">
        <v>499.99999817268161</v>
      </c>
      <c r="G67" s="15">
        <v>2189</v>
      </c>
      <c r="H67" s="11">
        <f t="shared" si="0"/>
        <v>1094499.996</v>
      </c>
    </row>
    <row r="68" spans="1:10" ht="40.5" x14ac:dyDescent="0.25">
      <c r="A68" s="12">
        <v>58</v>
      </c>
      <c r="B68" s="14" t="s">
        <v>438</v>
      </c>
      <c r="C68" s="14" t="s">
        <v>18</v>
      </c>
      <c r="D68" s="11" t="s">
        <v>413</v>
      </c>
      <c r="E68" s="13" t="s">
        <v>94</v>
      </c>
      <c r="F68" s="15">
        <v>8000</v>
      </c>
      <c r="G68" s="15">
        <v>235.8</v>
      </c>
      <c r="H68" s="11">
        <f t="shared" si="0"/>
        <v>1886400</v>
      </c>
    </row>
    <row r="69" spans="1:10" x14ac:dyDescent="0.25">
      <c r="A69" s="12">
        <v>59</v>
      </c>
      <c r="B69" s="14" t="s">
        <v>457</v>
      </c>
      <c r="C69" s="14" t="s">
        <v>19</v>
      </c>
      <c r="D69" s="11" t="s">
        <v>456</v>
      </c>
      <c r="E69" s="13" t="s">
        <v>94</v>
      </c>
      <c r="F69" s="15">
        <v>1286</v>
      </c>
      <c r="G69" s="15">
        <v>28658</v>
      </c>
      <c r="H69" s="11">
        <f t="shared" si="0"/>
        <v>36854188</v>
      </c>
    </row>
    <row r="70" spans="1:10" ht="27" x14ac:dyDescent="0.25">
      <c r="A70" s="12">
        <v>60</v>
      </c>
      <c r="B70" s="14" t="s">
        <v>439</v>
      </c>
      <c r="C70" s="14" t="s">
        <v>75</v>
      </c>
      <c r="D70" s="11" t="s">
        <v>413</v>
      </c>
      <c r="E70" s="13" t="s">
        <v>94</v>
      </c>
      <c r="F70" s="15">
        <v>174.99279149024062</v>
      </c>
      <c r="G70" s="15">
        <v>48415</v>
      </c>
      <c r="H70" s="11">
        <f t="shared" si="0"/>
        <v>8472276</v>
      </c>
    </row>
    <row r="71" spans="1:10" x14ac:dyDescent="0.25">
      <c r="A71" s="12">
        <v>61</v>
      </c>
      <c r="B71" s="14" t="s">
        <v>129</v>
      </c>
      <c r="C71" s="14" t="s">
        <v>76</v>
      </c>
      <c r="D71" s="11" t="s">
        <v>29</v>
      </c>
      <c r="E71" s="13" t="s">
        <v>94</v>
      </c>
      <c r="F71" s="15">
        <v>420.46250875963563</v>
      </c>
      <c r="G71" s="15">
        <v>17124</v>
      </c>
      <c r="H71" s="11">
        <f t="shared" si="0"/>
        <v>7200000</v>
      </c>
    </row>
    <row r="72" spans="1:10" ht="27" x14ac:dyDescent="0.25">
      <c r="A72" s="12">
        <v>62</v>
      </c>
      <c r="B72" s="14" t="s">
        <v>130</v>
      </c>
      <c r="C72" s="14" t="s">
        <v>77</v>
      </c>
      <c r="D72" s="11" t="s">
        <v>29</v>
      </c>
      <c r="E72" s="13" t="s">
        <v>94</v>
      </c>
      <c r="F72" s="15">
        <v>346.49951783992287</v>
      </c>
      <c r="G72" s="15">
        <v>18666</v>
      </c>
      <c r="H72" s="11">
        <f t="shared" si="0"/>
        <v>6467760</v>
      </c>
    </row>
    <row r="73" spans="1:10" x14ac:dyDescent="0.25">
      <c r="A73" s="12">
        <v>63</v>
      </c>
      <c r="B73" s="14" t="s">
        <v>440</v>
      </c>
      <c r="C73" s="14" t="s">
        <v>78</v>
      </c>
      <c r="D73" s="11" t="s">
        <v>413</v>
      </c>
      <c r="E73" s="13" t="s">
        <v>94</v>
      </c>
      <c r="F73" s="15">
        <v>799.93039846876627</v>
      </c>
      <c r="G73" s="15">
        <v>28735</v>
      </c>
      <c r="H73" s="11">
        <f t="shared" si="0"/>
        <v>22986000</v>
      </c>
    </row>
    <row r="74" spans="1:10" x14ac:dyDescent="0.25">
      <c r="A74" s="12">
        <v>64</v>
      </c>
      <c r="B74" s="14" t="s">
        <v>131</v>
      </c>
      <c r="C74" s="14" t="s">
        <v>79</v>
      </c>
      <c r="D74" s="11" t="s">
        <v>29</v>
      </c>
      <c r="E74" s="13" t="s">
        <v>23</v>
      </c>
      <c r="F74" s="15">
        <v>783.99954036196493</v>
      </c>
      <c r="G74" s="15">
        <v>1740.5</v>
      </c>
      <c r="H74" s="11">
        <f t="shared" si="0"/>
        <v>1364551.2</v>
      </c>
    </row>
    <row r="75" spans="1:10" x14ac:dyDescent="0.25">
      <c r="A75" s="12">
        <v>65</v>
      </c>
      <c r="B75" s="14" t="s">
        <v>441</v>
      </c>
      <c r="C75" s="14" t="s">
        <v>80</v>
      </c>
      <c r="D75" s="11" t="s">
        <v>413</v>
      </c>
      <c r="E75" s="13" t="s">
        <v>94</v>
      </c>
      <c r="F75" s="15">
        <v>293.98825448613377</v>
      </c>
      <c r="G75" s="15">
        <v>39845</v>
      </c>
      <c r="H75" s="11">
        <f t="shared" si="0"/>
        <v>11713962</v>
      </c>
    </row>
    <row r="76" spans="1:10" x14ac:dyDescent="0.25">
      <c r="A76" s="12">
        <v>66</v>
      </c>
      <c r="B76" s="14" t="s">
        <v>132</v>
      </c>
      <c r="C76" s="14" t="s">
        <v>81</v>
      </c>
      <c r="D76" s="11" t="s">
        <v>29</v>
      </c>
      <c r="E76" s="13" t="s">
        <v>94</v>
      </c>
      <c r="F76" s="15">
        <v>618</v>
      </c>
      <c r="G76" s="15">
        <v>74640</v>
      </c>
      <c r="H76" s="11">
        <f t="shared" ref="H76:H97" si="1">F76*G76</f>
        <v>46127520</v>
      </c>
    </row>
    <row r="77" spans="1:10" x14ac:dyDescent="0.25">
      <c r="A77" s="12">
        <v>67</v>
      </c>
      <c r="B77" s="14" t="s">
        <v>133</v>
      </c>
      <c r="C77" s="14" t="s">
        <v>82</v>
      </c>
      <c r="D77" s="11" t="s">
        <v>29</v>
      </c>
      <c r="E77" s="13" t="s">
        <v>94</v>
      </c>
      <c r="F77" s="15">
        <v>298.00026140373808</v>
      </c>
      <c r="G77" s="15">
        <v>38255</v>
      </c>
      <c r="H77" s="11">
        <f t="shared" si="1"/>
        <v>11400000</v>
      </c>
    </row>
    <row r="78" spans="1:10" x14ac:dyDescent="0.25">
      <c r="A78" s="12">
        <v>68</v>
      </c>
      <c r="B78" s="14" t="s">
        <v>134</v>
      </c>
      <c r="C78" s="14" t="s">
        <v>83</v>
      </c>
      <c r="D78" s="11" t="s">
        <v>29</v>
      </c>
      <c r="E78" s="13" t="s">
        <v>94</v>
      </c>
      <c r="F78" s="15">
        <v>456.72</v>
      </c>
      <c r="G78" s="15">
        <v>51235</v>
      </c>
      <c r="H78" s="11">
        <f t="shared" si="1"/>
        <v>23400049.200000003</v>
      </c>
    </row>
    <row r="79" spans="1:10" x14ac:dyDescent="0.3">
      <c r="A79" s="12">
        <v>69</v>
      </c>
      <c r="B79" s="14" t="s">
        <v>442</v>
      </c>
      <c r="C79" s="14" t="s">
        <v>84</v>
      </c>
      <c r="D79" s="11" t="s">
        <v>413</v>
      </c>
      <c r="E79" s="13" t="s">
        <v>6</v>
      </c>
      <c r="F79" s="22">
        <v>219.6</v>
      </c>
      <c r="G79" s="15">
        <f>H79/F79</f>
        <v>243450</v>
      </c>
      <c r="H79" s="11">
        <v>53461620</v>
      </c>
      <c r="J79" s="21"/>
    </row>
    <row r="80" spans="1:10" ht="40.5" x14ac:dyDescent="0.25">
      <c r="A80" s="12">
        <v>70</v>
      </c>
      <c r="B80" s="14" t="s">
        <v>135</v>
      </c>
      <c r="C80" s="14" t="s">
        <v>85</v>
      </c>
      <c r="D80" s="11" t="s">
        <v>29</v>
      </c>
      <c r="E80" s="13" t="s">
        <v>94</v>
      </c>
      <c r="F80" s="15">
        <v>1980</v>
      </c>
      <c r="G80" s="15">
        <v>9729</v>
      </c>
      <c r="H80" s="11">
        <f t="shared" si="1"/>
        <v>19263420</v>
      </c>
    </row>
    <row r="81" spans="1:8" ht="40.5" x14ac:dyDescent="0.25">
      <c r="A81" s="12">
        <v>71</v>
      </c>
      <c r="B81" s="14" t="s">
        <v>136</v>
      </c>
      <c r="C81" s="14" t="s">
        <v>86</v>
      </c>
      <c r="D81" s="11" t="s">
        <v>29</v>
      </c>
      <c r="E81" s="13" t="s">
        <v>94</v>
      </c>
      <c r="F81" s="15">
        <v>792</v>
      </c>
      <c r="G81" s="15">
        <v>19833</v>
      </c>
      <c r="H81" s="11">
        <f t="shared" si="1"/>
        <v>15707736</v>
      </c>
    </row>
    <row r="82" spans="1:8" ht="27" x14ac:dyDescent="0.25">
      <c r="A82" s="12">
        <v>72</v>
      </c>
      <c r="B82" s="14" t="s">
        <v>137</v>
      </c>
      <c r="C82" s="14" t="s">
        <v>31</v>
      </c>
      <c r="D82" s="11" t="s">
        <v>29</v>
      </c>
      <c r="E82" s="13" t="s">
        <v>94</v>
      </c>
      <c r="F82" s="15">
        <v>848.86</v>
      </c>
      <c r="G82" s="15">
        <v>35585</v>
      </c>
      <c r="H82" s="11">
        <f t="shared" si="1"/>
        <v>30206683.100000001</v>
      </c>
    </row>
    <row r="83" spans="1:8" ht="40.5" x14ac:dyDescent="0.25">
      <c r="A83" s="12">
        <v>73</v>
      </c>
      <c r="B83" s="14" t="s">
        <v>443</v>
      </c>
      <c r="C83" s="14" t="s">
        <v>141</v>
      </c>
      <c r="D83" s="11" t="s">
        <v>413</v>
      </c>
      <c r="E83" s="13" t="s">
        <v>94</v>
      </c>
      <c r="F83" s="15">
        <v>1135</v>
      </c>
      <c r="G83" s="15">
        <v>33615</v>
      </c>
      <c r="H83" s="11">
        <f t="shared" si="1"/>
        <v>38153025</v>
      </c>
    </row>
    <row r="84" spans="1:8" x14ac:dyDescent="0.25">
      <c r="A84" s="12">
        <v>74</v>
      </c>
      <c r="B84" s="14" t="s">
        <v>444</v>
      </c>
      <c r="C84" s="14" t="s">
        <v>142</v>
      </c>
      <c r="D84" s="11" t="s">
        <v>413</v>
      </c>
      <c r="E84" s="13" t="s">
        <v>94</v>
      </c>
      <c r="F84" s="15">
        <v>4300</v>
      </c>
      <c r="G84" s="15">
        <v>127530</v>
      </c>
      <c r="H84" s="11">
        <f t="shared" si="1"/>
        <v>548379000</v>
      </c>
    </row>
    <row r="85" spans="1:8" x14ac:dyDescent="0.25">
      <c r="A85" s="12">
        <v>75</v>
      </c>
      <c r="B85" s="14" t="s">
        <v>445</v>
      </c>
      <c r="C85" s="14" t="s">
        <v>143</v>
      </c>
      <c r="D85" s="11" t="s">
        <v>413</v>
      </c>
      <c r="E85" s="13" t="s">
        <v>94</v>
      </c>
      <c r="F85" s="15">
        <v>1485</v>
      </c>
      <c r="G85" s="15">
        <v>24856</v>
      </c>
      <c r="H85" s="11">
        <f t="shared" si="1"/>
        <v>36911160</v>
      </c>
    </row>
    <row r="86" spans="1:8" x14ac:dyDescent="0.25">
      <c r="A86" s="12">
        <v>76</v>
      </c>
      <c r="B86" s="14" t="s">
        <v>446</v>
      </c>
      <c r="C86" s="14" t="s">
        <v>144</v>
      </c>
      <c r="D86" s="11" t="s">
        <v>413</v>
      </c>
      <c r="E86" s="13" t="s">
        <v>23</v>
      </c>
      <c r="F86" s="15">
        <v>411.99999997781595</v>
      </c>
      <c r="G86" s="15">
        <v>180310</v>
      </c>
      <c r="H86" s="11">
        <f t="shared" si="1"/>
        <v>74287719.995999992</v>
      </c>
    </row>
    <row r="87" spans="1:8" x14ac:dyDescent="0.25">
      <c r="A87" s="12">
        <v>77</v>
      </c>
      <c r="B87" s="14" t="s">
        <v>138</v>
      </c>
      <c r="C87" s="14" t="s">
        <v>145</v>
      </c>
      <c r="D87" s="11" t="s">
        <v>29</v>
      </c>
      <c r="E87" s="13" t="s">
        <v>94</v>
      </c>
      <c r="F87" s="15">
        <v>338.8556717751768</v>
      </c>
      <c r="G87" s="15">
        <v>820200</v>
      </c>
      <c r="H87" s="11">
        <f t="shared" si="1"/>
        <v>277929421.99000001</v>
      </c>
    </row>
    <row r="88" spans="1:8" x14ac:dyDescent="0.25">
      <c r="A88" s="12">
        <v>78</v>
      </c>
      <c r="B88" s="14" t="s">
        <v>447</v>
      </c>
      <c r="C88" s="14" t="s">
        <v>146</v>
      </c>
      <c r="D88" s="11" t="s">
        <v>413</v>
      </c>
      <c r="E88" s="13" t="s">
        <v>94</v>
      </c>
      <c r="F88" s="15"/>
      <c r="G88" s="15">
        <v>67460</v>
      </c>
      <c r="H88" s="11">
        <f t="shared" si="1"/>
        <v>0</v>
      </c>
    </row>
    <row r="89" spans="1:8" ht="40.5" x14ac:dyDescent="0.25">
      <c r="A89" s="12">
        <v>79</v>
      </c>
      <c r="B89" s="14" t="s">
        <v>448</v>
      </c>
      <c r="C89" s="14" t="s">
        <v>147</v>
      </c>
      <c r="D89" s="11" t="s">
        <v>413</v>
      </c>
      <c r="E89" s="13" t="s">
        <v>94</v>
      </c>
      <c r="F89" s="15"/>
      <c r="G89" s="15">
        <v>174290</v>
      </c>
      <c r="H89" s="11">
        <f t="shared" si="1"/>
        <v>0</v>
      </c>
    </row>
    <row r="90" spans="1:8" x14ac:dyDescent="0.25">
      <c r="A90" s="12">
        <v>80</v>
      </c>
      <c r="B90" s="14" t="s">
        <v>449</v>
      </c>
      <c r="C90" s="14" t="s">
        <v>87</v>
      </c>
      <c r="D90" s="11" t="s">
        <v>413</v>
      </c>
      <c r="E90" s="13" t="s">
        <v>6</v>
      </c>
      <c r="F90" s="15">
        <v>63.799999996856208</v>
      </c>
      <c r="G90" s="15">
        <v>1272350</v>
      </c>
      <c r="H90" s="11">
        <f t="shared" si="1"/>
        <v>81175929.995999992</v>
      </c>
    </row>
    <row r="91" spans="1:8" x14ac:dyDescent="0.25">
      <c r="A91" s="12">
        <v>81</v>
      </c>
      <c r="B91" s="14" t="s">
        <v>450</v>
      </c>
      <c r="C91" s="14" t="s">
        <v>88</v>
      </c>
      <c r="D91" s="11" t="s">
        <v>413</v>
      </c>
      <c r="E91" s="13" t="s">
        <v>94</v>
      </c>
      <c r="F91" s="15">
        <v>448</v>
      </c>
      <c r="G91" s="15">
        <v>220530</v>
      </c>
      <c r="H91" s="11">
        <f t="shared" si="1"/>
        <v>98797440</v>
      </c>
    </row>
    <row r="92" spans="1:8" x14ac:dyDescent="0.25">
      <c r="A92" s="12">
        <v>82</v>
      </c>
      <c r="B92" s="14" t="s">
        <v>451</v>
      </c>
      <c r="C92" s="14" t="s">
        <v>148</v>
      </c>
      <c r="D92" s="11" t="s">
        <v>413</v>
      </c>
      <c r="E92" s="13" t="s">
        <v>94</v>
      </c>
      <c r="F92" s="15">
        <v>1740</v>
      </c>
      <c r="G92" s="15">
        <v>38820</v>
      </c>
      <c r="H92" s="11">
        <f t="shared" si="1"/>
        <v>67546800</v>
      </c>
    </row>
    <row r="93" spans="1:8" ht="16.5" customHeight="1" x14ac:dyDescent="0.25">
      <c r="A93" s="12">
        <v>83</v>
      </c>
      <c r="B93" s="14" t="s">
        <v>139</v>
      </c>
      <c r="C93" s="14" t="s">
        <v>89</v>
      </c>
      <c r="D93" s="11" t="s">
        <v>29</v>
      </c>
      <c r="E93" s="13" t="s">
        <v>94</v>
      </c>
      <c r="F93" s="15">
        <v>1468.388851121686</v>
      </c>
      <c r="G93" s="15">
        <v>7355</v>
      </c>
      <c r="H93" s="11">
        <f t="shared" si="1"/>
        <v>10800000</v>
      </c>
    </row>
    <row r="94" spans="1:8" x14ac:dyDescent="0.25">
      <c r="A94" s="12">
        <v>84</v>
      </c>
      <c r="B94" s="14" t="s">
        <v>452</v>
      </c>
      <c r="C94" s="14" t="s">
        <v>90</v>
      </c>
      <c r="D94" s="11" t="s">
        <v>413</v>
      </c>
      <c r="E94" s="13" t="s">
        <v>6</v>
      </c>
      <c r="F94" s="15">
        <v>153.99383350462486</v>
      </c>
      <c r="G94" s="15">
        <v>291900</v>
      </c>
      <c r="H94" s="11">
        <f t="shared" si="1"/>
        <v>44950800</v>
      </c>
    </row>
    <row r="95" spans="1:8" x14ac:dyDescent="0.25">
      <c r="A95" s="12">
        <v>85</v>
      </c>
      <c r="B95" s="14" t="s">
        <v>453</v>
      </c>
      <c r="C95" s="14" t="s">
        <v>91</v>
      </c>
      <c r="D95" s="11" t="s">
        <v>413</v>
      </c>
      <c r="E95" s="13" t="s">
        <v>94</v>
      </c>
      <c r="F95" s="15">
        <v>4500</v>
      </c>
      <c r="G95" s="15">
        <v>219380</v>
      </c>
      <c r="H95" s="11">
        <f t="shared" si="1"/>
        <v>987210000</v>
      </c>
    </row>
    <row r="96" spans="1:8" x14ac:dyDescent="0.25">
      <c r="A96" s="12">
        <v>86</v>
      </c>
      <c r="B96" s="14" t="s">
        <v>140</v>
      </c>
      <c r="C96" s="14" t="s">
        <v>92</v>
      </c>
      <c r="D96" s="11" t="s">
        <v>413</v>
      </c>
      <c r="E96" s="13" t="s">
        <v>94</v>
      </c>
      <c r="F96" s="15">
        <v>1249.9999997918835</v>
      </c>
      <c r="G96" s="15">
        <v>19220</v>
      </c>
      <c r="H96" s="11">
        <f t="shared" si="1"/>
        <v>24024999.995999999</v>
      </c>
    </row>
    <row r="97" spans="1:8" ht="27" x14ac:dyDescent="0.25">
      <c r="A97" s="12">
        <v>87</v>
      </c>
      <c r="B97" s="14" t="s">
        <v>454</v>
      </c>
      <c r="C97" s="14" t="s">
        <v>93</v>
      </c>
      <c r="D97" s="11" t="s">
        <v>413</v>
      </c>
      <c r="E97" s="13" t="s">
        <v>94</v>
      </c>
      <c r="F97" s="15">
        <v>1980</v>
      </c>
      <c r="G97" s="15">
        <v>12730</v>
      </c>
      <c r="H97" s="11">
        <f t="shared" si="1"/>
        <v>25205400</v>
      </c>
    </row>
    <row r="98" spans="1:8" x14ac:dyDescent="0.25">
      <c r="A98" s="12">
        <v>88</v>
      </c>
      <c r="B98" s="14" t="s">
        <v>149</v>
      </c>
      <c r="C98" s="14" t="s">
        <v>150</v>
      </c>
      <c r="D98" s="14" t="s">
        <v>29</v>
      </c>
      <c r="E98" s="14" t="s">
        <v>6</v>
      </c>
      <c r="F98" s="15">
        <f>+H98/G98</f>
        <v>52.4</v>
      </c>
      <c r="G98" s="15">
        <v>3000</v>
      </c>
      <c r="H98" s="11">
        <v>157200</v>
      </c>
    </row>
    <row r="99" spans="1:8" ht="27" x14ac:dyDescent="0.25">
      <c r="A99" s="12">
        <v>89</v>
      </c>
      <c r="B99" s="14" t="s">
        <v>151</v>
      </c>
      <c r="C99" s="14" t="s">
        <v>152</v>
      </c>
      <c r="D99" s="14" t="s">
        <v>29</v>
      </c>
      <c r="E99" s="14" t="s">
        <v>6</v>
      </c>
      <c r="F99" s="15">
        <f t="shared" ref="F99:F162" si="2">+H99/G99</f>
        <v>19</v>
      </c>
      <c r="G99" s="15">
        <v>21750</v>
      </c>
      <c r="H99" s="11">
        <v>413250</v>
      </c>
    </row>
    <row r="100" spans="1:8" ht="27" x14ac:dyDescent="0.25">
      <c r="A100" s="12">
        <v>90</v>
      </c>
      <c r="B100" s="14" t="s">
        <v>153</v>
      </c>
      <c r="C100" s="14" t="s">
        <v>154</v>
      </c>
      <c r="D100" s="14" t="s">
        <v>29</v>
      </c>
      <c r="E100" s="14" t="s">
        <v>6</v>
      </c>
      <c r="F100" s="15">
        <f t="shared" si="2"/>
        <v>257.5</v>
      </c>
      <c r="G100" s="15">
        <v>5000</v>
      </c>
      <c r="H100" s="11">
        <v>1287500</v>
      </c>
    </row>
    <row r="101" spans="1:8" x14ac:dyDescent="0.25">
      <c r="A101" s="12">
        <v>91</v>
      </c>
      <c r="B101" s="14" t="s">
        <v>155</v>
      </c>
      <c r="C101" s="14" t="s">
        <v>156</v>
      </c>
      <c r="D101" s="14" t="s">
        <v>29</v>
      </c>
      <c r="E101" s="14" t="s">
        <v>6</v>
      </c>
      <c r="F101" s="15">
        <f t="shared" si="2"/>
        <v>353.42113323124045</v>
      </c>
      <c r="G101" s="15">
        <v>13060</v>
      </c>
      <c r="H101" s="11">
        <v>4615680</v>
      </c>
    </row>
    <row r="102" spans="1:8" ht="27" x14ac:dyDescent="0.25">
      <c r="A102" s="12">
        <v>92</v>
      </c>
      <c r="B102" s="14" t="s">
        <v>157</v>
      </c>
      <c r="C102" s="14" t="s">
        <v>158</v>
      </c>
      <c r="D102" s="14" t="s">
        <v>29</v>
      </c>
      <c r="E102" s="14" t="s">
        <v>6</v>
      </c>
      <c r="F102" s="15">
        <f t="shared" si="2"/>
        <v>22.88</v>
      </c>
      <c r="G102" s="15">
        <v>32900</v>
      </c>
      <c r="H102" s="11">
        <v>752752</v>
      </c>
    </row>
    <row r="103" spans="1:8" x14ac:dyDescent="0.25">
      <c r="A103" s="12">
        <v>93</v>
      </c>
      <c r="B103" s="14" t="s">
        <v>159</v>
      </c>
      <c r="C103" s="14" t="s">
        <v>160</v>
      </c>
      <c r="D103" s="14" t="s">
        <v>29</v>
      </c>
      <c r="E103" s="14" t="s">
        <v>6</v>
      </c>
      <c r="F103" s="15">
        <f t="shared" si="2"/>
        <v>340</v>
      </c>
      <c r="G103" s="15">
        <v>3240</v>
      </c>
      <c r="H103" s="11">
        <v>1101600</v>
      </c>
    </row>
    <row r="104" spans="1:8" x14ac:dyDescent="0.25">
      <c r="A104" s="12">
        <v>94</v>
      </c>
      <c r="B104" s="14" t="s">
        <v>161</v>
      </c>
      <c r="C104" s="14" t="s">
        <v>162</v>
      </c>
      <c r="D104" s="14" t="s">
        <v>29</v>
      </c>
      <c r="E104" s="14" t="s">
        <v>6</v>
      </c>
      <c r="F104" s="15">
        <f t="shared" si="2"/>
        <v>3.3</v>
      </c>
      <c r="G104" s="15">
        <v>103900</v>
      </c>
      <c r="H104" s="11">
        <v>342870</v>
      </c>
    </row>
    <row r="105" spans="1:8" ht="27" x14ac:dyDescent="0.25">
      <c r="A105" s="12">
        <v>95</v>
      </c>
      <c r="B105" s="14" t="s">
        <v>163</v>
      </c>
      <c r="C105" s="14" t="s">
        <v>164</v>
      </c>
      <c r="D105" s="14" t="s">
        <v>29</v>
      </c>
      <c r="E105" s="14" t="s">
        <v>6</v>
      </c>
      <c r="F105" s="15">
        <f t="shared" si="2"/>
        <v>2750</v>
      </c>
      <c r="G105" s="15">
        <v>184</v>
      </c>
      <c r="H105" s="11">
        <v>506000</v>
      </c>
    </row>
    <row r="106" spans="1:8" x14ac:dyDescent="0.25">
      <c r="A106" s="12">
        <v>96</v>
      </c>
      <c r="B106" s="14" t="s">
        <v>165</v>
      </c>
      <c r="C106" s="14" t="s">
        <v>166</v>
      </c>
      <c r="D106" s="14" t="s">
        <v>29</v>
      </c>
      <c r="E106" s="14" t="s">
        <v>6</v>
      </c>
      <c r="F106" s="15">
        <f t="shared" si="2"/>
        <v>40</v>
      </c>
      <c r="G106" s="15">
        <v>3100</v>
      </c>
      <c r="H106" s="11">
        <v>124000</v>
      </c>
    </row>
    <row r="107" spans="1:8" x14ac:dyDescent="0.25">
      <c r="A107" s="12">
        <v>97</v>
      </c>
      <c r="B107" s="14" t="s">
        <v>167</v>
      </c>
      <c r="C107" s="14" t="s">
        <v>156</v>
      </c>
      <c r="D107" s="14" t="s">
        <v>29</v>
      </c>
      <c r="E107" s="14" t="s">
        <v>6</v>
      </c>
      <c r="F107" s="15">
        <f t="shared" si="2"/>
        <v>1444</v>
      </c>
      <c r="G107" s="15">
        <v>200</v>
      </c>
      <c r="H107" s="11">
        <v>288800</v>
      </c>
    </row>
    <row r="108" spans="1:8" x14ac:dyDescent="0.25">
      <c r="A108" s="12">
        <v>98</v>
      </c>
      <c r="B108" s="14" t="s">
        <v>168</v>
      </c>
      <c r="C108" s="14" t="s">
        <v>169</v>
      </c>
      <c r="D108" s="14" t="s">
        <v>29</v>
      </c>
      <c r="E108" s="14" t="s">
        <v>6</v>
      </c>
      <c r="F108" s="15">
        <f t="shared" si="2"/>
        <v>41</v>
      </c>
      <c r="G108" s="15">
        <v>1860</v>
      </c>
      <c r="H108" s="11">
        <v>76260</v>
      </c>
    </row>
    <row r="109" spans="1:8" x14ac:dyDescent="0.25">
      <c r="A109" s="12">
        <v>99</v>
      </c>
      <c r="B109" s="14" t="s">
        <v>170</v>
      </c>
      <c r="C109" s="14" t="s">
        <v>171</v>
      </c>
      <c r="D109" s="14" t="s">
        <v>29</v>
      </c>
      <c r="E109" s="14" t="s">
        <v>6</v>
      </c>
      <c r="F109" s="15">
        <f t="shared" si="2"/>
        <v>26</v>
      </c>
      <c r="G109" s="15">
        <v>300</v>
      </c>
      <c r="H109" s="11">
        <v>7800</v>
      </c>
    </row>
    <row r="110" spans="1:8" ht="27" x14ac:dyDescent="0.25">
      <c r="A110" s="12">
        <v>100</v>
      </c>
      <c r="B110" s="14" t="s">
        <v>172</v>
      </c>
      <c r="C110" s="14" t="s">
        <v>173</v>
      </c>
      <c r="D110" s="14" t="s">
        <v>29</v>
      </c>
      <c r="E110" s="14" t="s">
        <v>6</v>
      </c>
      <c r="F110" s="15">
        <f t="shared" si="2"/>
        <v>36.5</v>
      </c>
      <c r="G110" s="15">
        <v>300</v>
      </c>
      <c r="H110" s="11">
        <v>10950</v>
      </c>
    </row>
    <row r="111" spans="1:8" ht="27" x14ac:dyDescent="0.25">
      <c r="A111" s="12">
        <v>101</v>
      </c>
      <c r="B111" s="14" t="s">
        <v>174</v>
      </c>
      <c r="C111" s="14" t="s">
        <v>175</v>
      </c>
      <c r="D111" s="14" t="s">
        <v>29</v>
      </c>
      <c r="E111" s="14" t="s">
        <v>6</v>
      </c>
      <c r="F111" s="15">
        <f t="shared" si="2"/>
        <v>63.9</v>
      </c>
      <c r="G111" s="15">
        <v>11300</v>
      </c>
      <c r="H111" s="11">
        <v>722070</v>
      </c>
    </row>
    <row r="112" spans="1:8" ht="40.5" x14ac:dyDescent="0.25">
      <c r="A112" s="12">
        <v>102</v>
      </c>
      <c r="B112" s="14" t="s">
        <v>176</v>
      </c>
      <c r="C112" s="14" t="s">
        <v>177</v>
      </c>
      <c r="D112" s="14" t="s">
        <v>29</v>
      </c>
      <c r="E112" s="14" t="s">
        <v>6</v>
      </c>
      <c r="F112" s="15">
        <f t="shared" si="2"/>
        <v>30.975332068311197</v>
      </c>
      <c r="G112" s="15">
        <v>15810</v>
      </c>
      <c r="H112" s="11">
        <v>489720</v>
      </c>
    </row>
    <row r="113" spans="1:8" ht="27" x14ac:dyDescent="0.25">
      <c r="A113" s="12">
        <v>103</v>
      </c>
      <c r="B113" s="14" t="s">
        <v>178</v>
      </c>
      <c r="C113" s="14" t="s">
        <v>179</v>
      </c>
      <c r="D113" s="14" t="s">
        <v>29</v>
      </c>
      <c r="E113" s="14" t="s">
        <v>6</v>
      </c>
      <c r="F113" s="15">
        <f t="shared" si="2"/>
        <v>210</v>
      </c>
      <c r="G113" s="15">
        <v>7606</v>
      </c>
      <c r="H113" s="11">
        <v>1597260</v>
      </c>
    </row>
    <row r="114" spans="1:8" ht="40.5" x14ac:dyDescent="0.25">
      <c r="A114" s="12">
        <v>104</v>
      </c>
      <c r="B114" s="14" t="s">
        <v>180</v>
      </c>
      <c r="C114" s="14" t="s">
        <v>181</v>
      </c>
      <c r="D114" s="14" t="s">
        <v>29</v>
      </c>
      <c r="E114" s="14" t="s">
        <v>6</v>
      </c>
      <c r="F114" s="15">
        <f t="shared" si="2"/>
        <v>105</v>
      </c>
      <c r="G114" s="15">
        <v>20420</v>
      </c>
      <c r="H114" s="11">
        <v>2144100</v>
      </c>
    </row>
    <row r="115" spans="1:8" x14ac:dyDescent="0.25">
      <c r="A115" s="12">
        <v>105</v>
      </c>
      <c r="B115" s="14" t="s">
        <v>182</v>
      </c>
      <c r="C115" s="14" t="s">
        <v>166</v>
      </c>
      <c r="D115" s="14" t="s">
        <v>29</v>
      </c>
      <c r="E115" s="14" t="s">
        <v>6</v>
      </c>
      <c r="F115" s="15">
        <f t="shared" si="2"/>
        <v>56.60377358490566</v>
      </c>
      <c r="G115" s="15">
        <v>5300</v>
      </c>
      <c r="H115" s="11">
        <v>300000</v>
      </c>
    </row>
    <row r="116" spans="1:8" x14ac:dyDescent="0.25">
      <c r="A116" s="12">
        <v>106</v>
      </c>
      <c r="B116" s="14" t="s">
        <v>183</v>
      </c>
      <c r="C116" s="14" t="s">
        <v>184</v>
      </c>
      <c r="D116" s="14" t="s">
        <v>29</v>
      </c>
      <c r="E116" s="14" t="s">
        <v>6</v>
      </c>
      <c r="F116" s="15">
        <f t="shared" si="2"/>
        <v>175</v>
      </c>
      <c r="G116" s="15">
        <v>1760</v>
      </c>
      <c r="H116" s="11">
        <v>308000</v>
      </c>
    </row>
    <row r="117" spans="1:8" ht="27" x14ac:dyDescent="0.25">
      <c r="A117" s="12">
        <v>107</v>
      </c>
      <c r="B117" s="14" t="s">
        <v>185</v>
      </c>
      <c r="C117" s="14" t="s">
        <v>186</v>
      </c>
      <c r="D117" s="14" t="s">
        <v>29</v>
      </c>
      <c r="E117" s="14" t="s">
        <v>6</v>
      </c>
      <c r="F117" s="15">
        <f t="shared" si="2"/>
        <v>119.49942857142857</v>
      </c>
      <c r="G117" s="15">
        <v>1750</v>
      </c>
      <c r="H117" s="11">
        <v>209124</v>
      </c>
    </row>
    <row r="118" spans="1:8" x14ac:dyDescent="0.25">
      <c r="A118" s="12">
        <v>108</v>
      </c>
      <c r="B118" s="14" t="s">
        <v>187</v>
      </c>
      <c r="C118" s="14" t="s">
        <v>188</v>
      </c>
      <c r="D118" s="14" t="s">
        <v>29</v>
      </c>
      <c r="E118" s="14" t="s">
        <v>6</v>
      </c>
      <c r="F118" s="15">
        <f t="shared" si="2"/>
        <v>5.5</v>
      </c>
      <c r="G118" s="15">
        <v>28440</v>
      </c>
      <c r="H118" s="11">
        <v>156420</v>
      </c>
    </row>
    <row r="119" spans="1:8" x14ac:dyDescent="0.25">
      <c r="A119" s="12">
        <v>109</v>
      </c>
      <c r="B119" s="14" t="s">
        <v>189</v>
      </c>
      <c r="C119" s="14" t="s">
        <v>190</v>
      </c>
      <c r="D119" s="14" t="s">
        <v>29</v>
      </c>
      <c r="E119" s="14" t="s">
        <v>6</v>
      </c>
      <c r="F119" s="15">
        <f t="shared" si="2"/>
        <v>34.019342745861735</v>
      </c>
      <c r="G119" s="15">
        <v>82160</v>
      </c>
      <c r="H119" s="11">
        <v>2795029.2</v>
      </c>
    </row>
    <row r="120" spans="1:8" ht="27" x14ac:dyDescent="0.25">
      <c r="A120" s="12">
        <v>110</v>
      </c>
      <c r="B120" s="14" t="s">
        <v>191</v>
      </c>
      <c r="C120" s="14" t="s">
        <v>192</v>
      </c>
      <c r="D120" s="14" t="s">
        <v>29</v>
      </c>
      <c r="E120" s="14" t="s">
        <v>6</v>
      </c>
      <c r="F120" s="15">
        <f t="shared" si="2"/>
        <v>564</v>
      </c>
      <c r="G120" s="15">
        <v>1967</v>
      </c>
      <c r="H120" s="11">
        <v>1109388</v>
      </c>
    </row>
    <row r="121" spans="1:8" ht="27" x14ac:dyDescent="0.25">
      <c r="A121" s="12">
        <v>111</v>
      </c>
      <c r="B121" s="14" t="s">
        <v>193</v>
      </c>
      <c r="C121" s="14" t="s">
        <v>194</v>
      </c>
      <c r="D121" s="14" t="s">
        <v>29</v>
      </c>
      <c r="E121" s="14" t="s">
        <v>6</v>
      </c>
      <c r="F121" s="15">
        <f t="shared" si="2"/>
        <v>63.519999999999996</v>
      </c>
      <c r="G121" s="15">
        <v>26360</v>
      </c>
      <c r="H121" s="11">
        <v>1674387.2</v>
      </c>
    </row>
    <row r="122" spans="1:8" ht="27" x14ac:dyDescent="0.25">
      <c r="A122" s="12">
        <v>112</v>
      </c>
      <c r="B122" s="14" t="s">
        <v>195</v>
      </c>
      <c r="C122" s="14" t="s">
        <v>196</v>
      </c>
      <c r="D122" s="14" t="s">
        <v>29</v>
      </c>
      <c r="E122" s="14" t="s">
        <v>6</v>
      </c>
      <c r="F122" s="15">
        <f t="shared" si="2"/>
        <v>16.984063057361485</v>
      </c>
      <c r="G122" s="15">
        <v>347620</v>
      </c>
      <c r="H122" s="11">
        <v>5904000</v>
      </c>
    </row>
    <row r="123" spans="1:8" x14ac:dyDescent="0.25">
      <c r="A123" s="12">
        <v>113</v>
      </c>
      <c r="B123" s="14" t="s">
        <v>197</v>
      </c>
      <c r="C123" s="14" t="s">
        <v>198</v>
      </c>
      <c r="D123" s="14" t="s">
        <v>29</v>
      </c>
      <c r="E123" s="14" t="s">
        <v>6</v>
      </c>
      <c r="F123" s="15">
        <f t="shared" si="2"/>
        <v>17.76998729813101</v>
      </c>
      <c r="G123" s="15">
        <v>330660</v>
      </c>
      <c r="H123" s="11">
        <v>5875824</v>
      </c>
    </row>
    <row r="124" spans="1:8" x14ac:dyDescent="0.25">
      <c r="A124" s="12">
        <v>114</v>
      </c>
      <c r="B124" s="14" t="s">
        <v>199</v>
      </c>
      <c r="C124" s="14" t="s">
        <v>200</v>
      </c>
      <c r="D124" s="14" t="s">
        <v>29</v>
      </c>
      <c r="E124" s="14" t="s">
        <v>6</v>
      </c>
      <c r="F124" s="15">
        <f t="shared" si="2"/>
        <v>1710</v>
      </c>
      <c r="G124" s="15">
        <v>133</v>
      </c>
      <c r="H124" s="11">
        <v>227430</v>
      </c>
    </row>
    <row r="125" spans="1:8" x14ac:dyDescent="0.25">
      <c r="A125" s="12">
        <v>115</v>
      </c>
      <c r="B125" s="14" t="s">
        <v>201</v>
      </c>
      <c r="C125" s="14" t="s">
        <v>202</v>
      </c>
      <c r="D125" s="14" t="s">
        <v>29</v>
      </c>
      <c r="E125" s="14" t="s">
        <v>6</v>
      </c>
      <c r="F125" s="15">
        <f t="shared" si="2"/>
        <v>90.11</v>
      </c>
      <c r="G125" s="15">
        <v>35110</v>
      </c>
      <c r="H125" s="11">
        <v>3163762.1</v>
      </c>
    </row>
    <row r="126" spans="1:8" ht="40.5" x14ac:dyDescent="0.25">
      <c r="A126" s="12">
        <v>116</v>
      </c>
      <c r="B126" s="14" t="s">
        <v>203</v>
      </c>
      <c r="C126" s="14" t="s">
        <v>181</v>
      </c>
      <c r="D126" s="14" t="s">
        <v>29</v>
      </c>
      <c r="E126" s="14" t="s">
        <v>6</v>
      </c>
      <c r="F126" s="15">
        <f t="shared" si="2"/>
        <v>81.929914529914527</v>
      </c>
      <c r="G126" s="15">
        <v>2340</v>
      </c>
      <c r="H126" s="11">
        <v>191716</v>
      </c>
    </row>
    <row r="127" spans="1:8" x14ac:dyDescent="0.25">
      <c r="A127" s="12">
        <v>117</v>
      </c>
      <c r="B127" s="14" t="s">
        <v>204</v>
      </c>
      <c r="C127" s="14" t="s">
        <v>205</v>
      </c>
      <c r="D127" s="14" t="s">
        <v>29</v>
      </c>
      <c r="E127" s="14" t="s">
        <v>6</v>
      </c>
      <c r="F127" s="15">
        <f t="shared" si="2"/>
        <v>32.21</v>
      </c>
      <c r="G127" s="15">
        <v>65140</v>
      </c>
      <c r="H127" s="11">
        <v>2098159.4</v>
      </c>
    </row>
    <row r="128" spans="1:8" x14ac:dyDescent="0.25">
      <c r="A128" s="12">
        <v>118</v>
      </c>
      <c r="B128" s="14" t="s">
        <v>206</v>
      </c>
      <c r="C128" s="14" t="s">
        <v>207</v>
      </c>
      <c r="D128" s="14" t="s">
        <v>29</v>
      </c>
      <c r="E128" s="14" t="s">
        <v>6</v>
      </c>
      <c r="F128" s="15">
        <f t="shared" si="2"/>
        <v>74</v>
      </c>
      <c r="G128" s="15">
        <v>10980</v>
      </c>
      <c r="H128" s="11">
        <v>812520</v>
      </c>
    </row>
    <row r="129" spans="1:8" x14ac:dyDescent="0.25">
      <c r="A129" s="12">
        <v>119</v>
      </c>
      <c r="B129" s="14" t="s">
        <v>208</v>
      </c>
      <c r="C129" s="14" t="s">
        <v>198</v>
      </c>
      <c r="D129" s="14" t="s">
        <v>29</v>
      </c>
      <c r="E129" s="14" t="s">
        <v>6</v>
      </c>
      <c r="F129" s="15">
        <f t="shared" si="2"/>
        <v>50.814989355525448</v>
      </c>
      <c r="G129" s="15">
        <v>103340</v>
      </c>
      <c r="H129" s="11">
        <v>5251221</v>
      </c>
    </row>
    <row r="130" spans="1:8" x14ac:dyDescent="0.25">
      <c r="A130" s="12">
        <v>120</v>
      </c>
      <c r="B130" s="14" t="s">
        <v>209</v>
      </c>
      <c r="C130" s="14" t="s">
        <v>202</v>
      </c>
      <c r="D130" s="14" t="s">
        <v>29</v>
      </c>
      <c r="E130" s="14" t="s">
        <v>6</v>
      </c>
      <c r="F130" s="15">
        <f t="shared" si="2"/>
        <v>185</v>
      </c>
      <c r="G130" s="15">
        <v>2800</v>
      </c>
      <c r="H130" s="11">
        <v>518000</v>
      </c>
    </row>
    <row r="131" spans="1:8" x14ac:dyDescent="0.25">
      <c r="A131" s="12">
        <v>121</v>
      </c>
      <c r="B131" s="14" t="s">
        <v>210</v>
      </c>
      <c r="C131" s="14" t="s">
        <v>211</v>
      </c>
      <c r="D131" s="14" t="s">
        <v>29</v>
      </c>
      <c r="E131" s="14" t="s">
        <v>6</v>
      </c>
      <c r="F131" s="15">
        <f t="shared" si="2"/>
        <v>20</v>
      </c>
      <c r="G131" s="15">
        <v>3150</v>
      </c>
      <c r="H131" s="11">
        <v>63000</v>
      </c>
    </row>
    <row r="132" spans="1:8" ht="40.5" x14ac:dyDescent="0.25">
      <c r="A132" s="12">
        <v>122</v>
      </c>
      <c r="B132" s="14" t="s">
        <v>212</v>
      </c>
      <c r="C132" s="14" t="s">
        <v>181</v>
      </c>
      <c r="D132" s="14" t="s">
        <v>29</v>
      </c>
      <c r="E132" s="14" t="s">
        <v>6</v>
      </c>
      <c r="F132" s="15">
        <f t="shared" si="2"/>
        <v>84.132200057736725</v>
      </c>
      <c r="G132" s="15">
        <v>69280</v>
      </c>
      <c r="H132" s="11">
        <v>5828678.8200000003</v>
      </c>
    </row>
    <row r="133" spans="1:8" ht="27" x14ac:dyDescent="0.25">
      <c r="A133" s="12">
        <v>123</v>
      </c>
      <c r="B133" s="14" t="s">
        <v>213</v>
      </c>
      <c r="C133" s="14" t="s">
        <v>194</v>
      </c>
      <c r="D133" s="14" t="s">
        <v>29</v>
      </c>
      <c r="E133" s="14" t="s">
        <v>6</v>
      </c>
      <c r="F133" s="15">
        <f t="shared" si="2"/>
        <v>43.303999999999995</v>
      </c>
      <c r="G133" s="15">
        <v>13800</v>
      </c>
      <c r="H133" s="11">
        <v>597595.19999999995</v>
      </c>
    </row>
    <row r="134" spans="1:8" x14ac:dyDescent="0.25">
      <c r="A134" s="12">
        <v>124</v>
      </c>
      <c r="B134" s="14" t="s">
        <v>214</v>
      </c>
      <c r="C134" s="14" t="s">
        <v>215</v>
      </c>
      <c r="D134" s="14" t="s">
        <v>29</v>
      </c>
      <c r="E134" s="14" t="s">
        <v>6</v>
      </c>
      <c r="F134" s="15">
        <f t="shared" si="2"/>
        <v>42.374332273449916</v>
      </c>
      <c r="G134" s="15">
        <v>50320</v>
      </c>
      <c r="H134" s="11">
        <v>2132276.4</v>
      </c>
    </row>
    <row r="135" spans="1:8" x14ac:dyDescent="0.25">
      <c r="A135" s="12">
        <v>125</v>
      </c>
      <c r="B135" s="14" t="s">
        <v>216</v>
      </c>
      <c r="C135" s="14" t="s">
        <v>217</v>
      </c>
      <c r="D135" s="14" t="s">
        <v>29</v>
      </c>
      <c r="E135" s="14" t="s">
        <v>6</v>
      </c>
      <c r="F135" s="15">
        <f t="shared" si="2"/>
        <v>75</v>
      </c>
      <c r="G135" s="15">
        <v>127440</v>
      </c>
      <c r="H135" s="11">
        <v>9558000</v>
      </c>
    </row>
    <row r="136" spans="1:8" ht="27" x14ac:dyDescent="0.25">
      <c r="A136" s="12">
        <v>126</v>
      </c>
      <c r="B136" s="14" t="s">
        <v>218</v>
      </c>
      <c r="C136" s="14" t="s">
        <v>192</v>
      </c>
      <c r="D136" s="14" t="s">
        <v>29</v>
      </c>
      <c r="E136" s="14" t="s">
        <v>6</v>
      </c>
      <c r="F136" s="15">
        <f t="shared" si="2"/>
        <v>160.08938547486034</v>
      </c>
      <c r="G136" s="15">
        <v>8950</v>
      </c>
      <c r="H136" s="11">
        <v>1432800</v>
      </c>
    </row>
    <row r="137" spans="1:8" x14ac:dyDescent="0.25">
      <c r="A137" s="12">
        <v>127</v>
      </c>
      <c r="B137" s="14" t="s">
        <v>219</v>
      </c>
      <c r="C137" s="14" t="s">
        <v>220</v>
      </c>
      <c r="D137" s="14" t="s">
        <v>29</v>
      </c>
      <c r="E137" s="14" t="s">
        <v>6</v>
      </c>
      <c r="F137" s="15">
        <f t="shared" si="2"/>
        <v>8</v>
      </c>
      <c r="G137" s="15">
        <v>47670</v>
      </c>
      <c r="H137" s="11">
        <v>381360</v>
      </c>
    </row>
    <row r="138" spans="1:8" x14ac:dyDescent="0.25">
      <c r="A138" s="12">
        <v>128</v>
      </c>
      <c r="B138" s="14" t="s">
        <v>221</v>
      </c>
      <c r="C138" s="14" t="s">
        <v>184</v>
      </c>
      <c r="D138" s="14" t="s">
        <v>29</v>
      </c>
      <c r="E138" s="14" t="s">
        <v>6</v>
      </c>
      <c r="F138" s="15">
        <f t="shared" si="2"/>
        <v>8.9199730276466624</v>
      </c>
      <c r="G138" s="15">
        <v>296600</v>
      </c>
      <c r="H138" s="11">
        <v>2645664</v>
      </c>
    </row>
    <row r="139" spans="1:8" x14ac:dyDescent="0.25">
      <c r="A139" s="12">
        <v>129</v>
      </c>
      <c r="B139" s="14" t="s">
        <v>222</v>
      </c>
      <c r="C139" s="14" t="s">
        <v>223</v>
      </c>
      <c r="D139" s="14" t="s">
        <v>29</v>
      </c>
      <c r="E139" s="14" t="s">
        <v>6</v>
      </c>
      <c r="F139" s="15">
        <f t="shared" si="2"/>
        <v>59.72</v>
      </c>
      <c r="G139" s="15">
        <v>51100</v>
      </c>
      <c r="H139" s="11">
        <v>3051692</v>
      </c>
    </row>
    <row r="140" spans="1:8" ht="27" x14ac:dyDescent="0.25">
      <c r="A140" s="12">
        <v>130</v>
      </c>
      <c r="B140" s="14" t="s">
        <v>224</v>
      </c>
      <c r="C140" s="14" t="s">
        <v>194</v>
      </c>
      <c r="D140" s="14" t="s">
        <v>29</v>
      </c>
      <c r="E140" s="14" t="s">
        <v>6</v>
      </c>
      <c r="F140" s="15">
        <f t="shared" si="2"/>
        <v>81.99065018807093</v>
      </c>
      <c r="G140" s="15">
        <v>37220</v>
      </c>
      <c r="H140" s="11">
        <v>3051692</v>
      </c>
    </row>
    <row r="141" spans="1:8" x14ac:dyDescent="0.25">
      <c r="A141" s="12">
        <v>131</v>
      </c>
      <c r="B141" s="14" t="s">
        <v>225</v>
      </c>
      <c r="C141" s="14" t="s">
        <v>226</v>
      </c>
      <c r="D141" s="14" t="s">
        <v>29</v>
      </c>
      <c r="E141" s="14" t="s">
        <v>6</v>
      </c>
      <c r="F141" s="15">
        <f t="shared" si="2"/>
        <v>861.77</v>
      </c>
      <c r="G141" s="15">
        <v>730</v>
      </c>
      <c r="H141" s="11">
        <v>629092.1</v>
      </c>
    </row>
    <row r="142" spans="1:8" x14ac:dyDescent="0.25">
      <c r="A142" s="12">
        <v>132</v>
      </c>
      <c r="B142" s="14" t="s">
        <v>227</v>
      </c>
      <c r="C142" s="14" t="s">
        <v>228</v>
      </c>
      <c r="D142" s="14" t="s">
        <v>29</v>
      </c>
      <c r="E142" s="14" t="s">
        <v>6</v>
      </c>
      <c r="F142" s="15">
        <f t="shared" si="2"/>
        <v>59.677199943224835</v>
      </c>
      <c r="G142" s="15">
        <v>105680</v>
      </c>
      <c r="H142" s="11">
        <v>6306686.4900000002</v>
      </c>
    </row>
    <row r="143" spans="1:8" ht="40.5" x14ac:dyDescent="0.25">
      <c r="A143" s="12">
        <v>133</v>
      </c>
      <c r="B143" s="14" t="s">
        <v>229</v>
      </c>
      <c r="C143" s="14" t="s">
        <v>177</v>
      </c>
      <c r="D143" s="14" t="s">
        <v>29</v>
      </c>
      <c r="E143" s="14" t="s">
        <v>6</v>
      </c>
      <c r="F143" s="15">
        <f t="shared" si="2"/>
        <v>42.76</v>
      </c>
      <c r="G143" s="15">
        <v>9360</v>
      </c>
      <c r="H143" s="11">
        <v>400233.6</v>
      </c>
    </row>
    <row r="144" spans="1:8" x14ac:dyDescent="0.25">
      <c r="A144" s="12">
        <v>134</v>
      </c>
      <c r="B144" s="14" t="s">
        <v>230</v>
      </c>
      <c r="C144" s="14" t="s">
        <v>231</v>
      </c>
      <c r="D144" s="14" t="s">
        <v>29</v>
      </c>
      <c r="E144" s="14" t="s">
        <v>6</v>
      </c>
      <c r="F144" s="15">
        <f t="shared" si="2"/>
        <v>16.5</v>
      </c>
      <c r="G144" s="15">
        <v>46380</v>
      </c>
      <c r="H144" s="11">
        <v>765270</v>
      </c>
    </row>
    <row r="145" spans="1:8" x14ac:dyDescent="0.25">
      <c r="A145" s="12">
        <v>135</v>
      </c>
      <c r="B145" s="14" t="s">
        <v>232</v>
      </c>
      <c r="C145" s="14" t="s">
        <v>233</v>
      </c>
      <c r="D145" s="14" t="s">
        <v>29</v>
      </c>
      <c r="E145" s="14" t="s">
        <v>23</v>
      </c>
      <c r="F145" s="15">
        <f t="shared" si="2"/>
        <v>1035</v>
      </c>
      <c r="G145" s="15">
        <v>470</v>
      </c>
      <c r="H145" s="11">
        <v>486450</v>
      </c>
    </row>
    <row r="146" spans="1:8" x14ac:dyDescent="0.25">
      <c r="A146" s="12">
        <v>136</v>
      </c>
      <c r="B146" s="14" t="s">
        <v>234</v>
      </c>
      <c r="C146" s="14" t="s">
        <v>215</v>
      </c>
      <c r="D146" s="14" t="s">
        <v>29</v>
      </c>
      <c r="E146" s="14" t="s">
        <v>6</v>
      </c>
      <c r="F146" s="15">
        <f t="shared" si="2"/>
        <v>17.420000000000002</v>
      </c>
      <c r="G146" s="15">
        <v>2100</v>
      </c>
      <c r="H146" s="11">
        <v>36582</v>
      </c>
    </row>
    <row r="147" spans="1:8" x14ac:dyDescent="0.25">
      <c r="A147" s="12">
        <v>137</v>
      </c>
      <c r="B147" s="14" t="s">
        <v>235</v>
      </c>
      <c r="C147" s="14" t="s">
        <v>236</v>
      </c>
      <c r="D147" s="14" t="s">
        <v>29</v>
      </c>
      <c r="E147" s="14" t="s">
        <v>6</v>
      </c>
      <c r="F147" s="15">
        <f t="shared" si="2"/>
        <v>4455</v>
      </c>
      <c r="G147" s="15">
        <v>5199</v>
      </c>
      <c r="H147" s="11">
        <v>23161545</v>
      </c>
    </row>
    <row r="148" spans="1:8" ht="27" x14ac:dyDescent="0.25">
      <c r="A148" s="12">
        <v>138</v>
      </c>
      <c r="B148" s="14" t="s">
        <v>237</v>
      </c>
      <c r="C148" s="14" t="s">
        <v>152</v>
      </c>
      <c r="D148" s="14" t="s">
        <v>29</v>
      </c>
      <c r="E148" s="14" t="s">
        <v>6</v>
      </c>
      <c r="F148" s="15">
        <f t="shared" si="2"/>
        <v>70.6660972017673</v>
      </c>
      <c r="G148" s="15">
        <v>3395</v>
      </c>
      <c r="H148" s="11">
        <v>239911.4</v>
      </c>
    </row>
    <row r="149" spans="1:8" x14ac:dyDescent="0.25">
      <c r="A149" s="12">
        <v>139</v>
      </c>
      <c r="B149" s="14" t="s">
        <v>238</v>
      </c>
      <c r="C149" s="14" t="s">
        <v>239</v>
      </c>
      <c r="D149" s="14" t="s">
        <v>29</v>
      </c>
      <c r="E149" s="14" t="s">
        <v>6</v>
      </c>
      <c r="F149" s="15">
        <f t="shared" si="2"/>
        <v>40</v>
      </c>
      <c r="G149" s="15">
        <v>3205</v>
      </c>
      <c r="H149" s="11">
        <v>128200</v>
      </c>
    </row>
    <row r="150" spans="1:8" x14ac:dyDescent="0.25">
      <c r="A150" s="12">
        <v>140</v>
      </c>
      <c r="B150" s="14" t="s">
        <v>240</v>
      </c>
      <c r="C150" s="14" t="s">
        <v>241</v>
      </c>
      <c r="D150" s="14" t="s">
        <v>29</v>
      </c>
      <c r="E150" s="14" t="s">
        <v>6</v>
      </c>
      <c r="F150" s="15">
        <f t="shared" si="2"/>
        <v>12.5</v>
      </c>
      <c r="G150" s="15">
        <v>22900</v>
      </c>
      <c r="H150" s="11">
        <v>286250</v>
      </c>
    </row>
    <row r="151" spans="1:8" x14ac:dyDescent="0.25">
      <c r="A151" s="12">
        <v>141</v>
      </c>
      <c r="B151" s="14" t="s">
        <v>242</v>
      </c>
      <c r="C151" s="14" t="s">
        <v>166</v>
      </c>
      <c r="D151" s="14" t="s">
        <v>29</v>
      </c>
      <c r="E151" s="14" t="s">
        <v>6</v>
      </c>
      <c r="F151" s="15">
        <f t="shared" si="2"/>
        <v>35</v>
      </c>
      <c r="G151" s="15">
        <v>5300</v>
      </c>
      <c r="H151" s="11">
        <v>185500</v>
      </c>
    </row>
    <row r="152" spans="1:8" x14ac:dyDescent="0.25">
      <c r="A152" s="12">
        <v>142</v>
      </c>
      <c r="B152" s="14" t="s">
        <v>296</v>
      </c>
      <c r="C152" s="14" t="s">
        <v>243</v>
      </c>
      <c r="D152" s="14" t="s">
        <v>29</v>
      </c>
      <c r="E152" s="14" t="s">
        <v>6</v>
      </c>
      <c r="F152" s="15">
        <f t="shared" si="2"/>
        <v>223</v>
      </c>
      <c r="G152" s="15">
        <v>2510</v>
      </c>
      <c r="H152" s="11">
        <v>559730</v>
      </c>
    </row>
    <row r="153" spans="1:8" x14ac:dyDescent="0.25">
      <c r="A153" s="12">
        <v>143</v>
      </c>
      <c r="B153" s="14" t="s">
        <v>244</v>
      </c>
      <c r="C153" s="14" t="s">
        <v>198</v>
      </c>
      <c r="D153" s="14" t="s">
        <v>29</v>
      </c>
      <c r="E153" s="14" t="s">
        <v>6</v>
      </c>
      <c r="F153" s="15">
        <f t="shared" si="2"/>
        <v>22.227799928418037</v>
      </c>
      <c r="G153" s="15">
        <v>83820</v>
      </c>
      <c r="H153" s="11">
        <v>1863134.19</v>
      </c>
    </row>
    <row r="154" spans="1:8" x14ac:dyDescent="0.25">
      <c r="A154" s="12">
        <v>144</v>
      </c>
      <c r="B154" s="14" t="s">
        <v>245</v>
      </c>
      <c r="C154" s="14" t="s">
        <v>184</v>
      </c>
      <c r="D154" s="14" t="s">
        <v>29</v>
      </c>
      <c r="E154" s="14" t="s">
        <v>6</v>
      </c>
      <c r="F154" s="15">
        <f t="shared" si="2"/>
        <v>170.49999873417721</v>
      </c>
      <c r="G154" s="15">
        <v>7900</v>
      </c>
      <c r="H154" s="11">
        <v>1346949.99</v>
      </c>
    </row>
    <row r="155" spans="1:8" x14ac:dyDescent="0.25">
      <c r="A155" s="12">
        <v>145</v>
      </c>
      <c r="B155" s="14" t="s">
        <v>246</v>
      </c>
      <c r="C155" s="14" t="s">
        <v>247</v>
      </c>
      <c r="D155" s="14" t="s">
        <v>29</v>
      </c>
      <c r="E155" s="14" t="s">
        <v>6</v>
      </c>
      <c r="F155" s="15">
        <f t="shared" si="2"/>
        <v>79.899998812351541</v>
      </c>
      <c r="G155" s="15">
        <v>8420</v>
      </c>
      <c r="H155" s="11">
        <v>672757.99</v>
      </c>
    </row>
    <row r="156" spans="1:8" ht="27" x14ac:dyDescent="0.25">
      <c r="A156" s="12">
        <v>146</v>
      </c>
      <c r="B156" s="14" t="s">
        <v>248</v>
      </c>
      <c r="C156" s="14" t="s">
        <v>152</v>
      </c>
      <c r="D156" s="14" t="s">
        <v>29</v>
      </c>
      <c r="E156" s="14" t="s">
        <v>6</v>
      </c>
      <c r="F156" s="15">
        <f t="shared" si="2"/>
        <v>17.553000000000001</v>
      </c>
      <c r="G156" s="15">
        <v>67940</v>
      </c>
      <c r="H156" s="11">
        <v>1192550.82</v>
      </c>
    </row>
    <row r="157" spans="1:8" x14ac:dyDescent="0.25">
      <c r="A157" s="12">
        <v>147</v>
      </c>
      <c r="B157" s="14" t="s">
        <v>249</v>
      </c>
      <c r="C157" s="14" t="s">
        <v>250</v>
      </c>
      <c r="D157" s="14" t="s">
        <v>29</v>
      </c>
      <c r="E157" s="14" t="s">
        <v>6</v>
      </c>
      <c r="F157" s="15">
        <f t="shared" si="2"/>
        <v>2079.66</v>
      </c>
      <c r="G157" s="15">
        <v>544</v>
      </c>
      <c r="H157" s="11">
        <v>1131335.04</v>
      </c>
    </row>
    <row r="158" spans="1:8" ht="27" x14ac:dyDescent="0.25">
      <c r="A158" s="12">
        <v>148</v>
      </c>
      <c r="B158" s="14" t="s">
        <v>251</v>
      </c>
      <c r="C158" s="14" t="s">
        <v>196</v>
      </c>
      <c r="D158" s="14" t="s">
        <v>29</v>
      </c>
      <c r="E158" s="14" t="s">
        <v>6</v>
      </c>
      <c r="F158" s="15">
        <f t="shared" si="2"/>
        <v>21.23</v>
      </c>
      <c r="G158" s="15">
        <v>384906</v>
      </c>
      <c r="H158" s="11">
        <v>8171554.3799999999</v>
      </c>
    </row>
    <row r="159" spans="1:8" ht="40.5" x14ac:dyDescent="0.25">
      <c r="A159" s="12">
        <v>149</v>
      </c>
      <c r="B159" s="14" t="s">
        <v>252</v>
      </c>
      <c r="C159" s="14" t="s">
        <v>181</v>
      </c>
      <c r="D159" s="14" t="s">
        <v>29</v>
      </c>
      <c r="E159" s="14" t="s">
        <v>6</v>
      </c>
      <c r="F159" s="15">
        <f t="shared" si="2"/>
        <v>66</v>
      </c>
      <c r="G159" s="15">
        <v>11550</v>
      </c>
      <c r="H159" s="11">
        <v>762300</v>
      </c>
    </row>
    <row r="160" spans="1:8" ht="40.5" x14ac:dyDescent="0.25">
      <c r="A160" s="12">
        <v>150</v>
      </c>
      <c r="B160" s="14" t="s">
        <v>253</v>
      </c>
      <c r="C160" s="14" t="s">
        <v>181</v>
      </c>
      <c r="D160" s="14" t="s">
        <v>29</v>
      </c>
      <c r="E160" s="14" t="s">
        <v>6</v>
      </c>
      <c r="F160" s="15">
        <f t="shared" si="2"/>
        <v>111.39218733368813</v>
      </c>
      <c r="G160" s="15">
        <v>75160</v>
      </c>
      <c r="H160" s="11">
        <v>8372236.7999999998</v>
      </c>
    </row>
    <row r="161" spans="1:8" ht="27" x14ac:dyDescent="0.25">
      <c r="A161" s="12">
        <v>151</v>
      </c>
      <c r="B161" s="14" t="s">
        <v>254</v>
      </c>
      <c r="C161" s="14" t="s">
        <v>152</v>
      </c>
      <c r="D161" s="14" t="s">
        <v>29</v>
      </c>
      <c r="E161" s="14" t="s">
        <v>6</v>
      </c>
      <c r="F161" s="15">
        <f t="shared" si="2"/>
        <v>931.2</v>
      </c>
      <c r="G161" s="15">
        <v>1734</v>
      </c>
      <c r="H161" s="11">
        <v>1614700.8</v>
      </c>
    </row>
    <row r="162" spans="1:8" x14ac:dyDescent="0.25">
      <c r="A162" s="12">
        <v>152</v>
      </c>
      <c r="B162" s="14" t="s">
        <v>255</v>
      </c>
      <c r="C162" s="14" t="s">
        <v>256</v>
      </c>
      <c r="D162" s="14" t="s">
        <v>29</v>
      </c>
      <c r="E162" s="14" t="s">
        <v>6</v>
      </c>
      <c r="F162" s="15">
        <f t="shared" si="2"/>
        <v>17.479883720930232</v>
      </c>
      <c r="G162" s="15">
        <v>13760</v>
      </c>
      <c r="H162" s="11">
        <v>240523.2</v>
      </c>
    </row>
    <row r="163" spans="1:8" x14ac:dyDescent="0.25">
      <c r="A163" s="12">
        <v>153</v>
      </c>
      <c r="B163" s="14" t="s">
        <v>257</v>
      </c>
      <c r="C163" s="14" t="s">
        <v>258</v>
      </c>
      <c r="D163" s="14" t="s">
        <v>29</v>
      </c>
      <c r="E163" s="14" t="s">
        <v>6</v>
      </c>
      <c r="F163" s="15">
        <f t="shared" ref="F163:F226" si="3">+H163/G163</f>
        <v>219</v>
      </c>
      <c r="G163" s="15">
        <v>300</v>
      </c>
      <c r="H163" s="11">
        <v>65700</v>
      </c>
    </row>
    <row r="164" spans="1:8" x14ac:dyDescent="0.25">
      <c r="A164" s="12">
        <v>154</v>
      </c>
      <c r="B164" s="14" t="s">
        <v>259</v>
      </c>
      <c r="C164" s="14" t="s">
        <v>260</v>
      </c>
      <c r="D164" s="14" t="s">
        <v>29</v>
      </c>
      <c r="E164" s="14" t="s">
        <v>6</v>
      </c>
      <c r="F164" s="15">
        <f t="shared" si="3"/>
        <v>3580</v>
      </c>
      <c r="G164" s="15">
        <v>637</v>
      </c>
      <c r="H164" s="11">
        <v>2280460</v>
      </c>
    </row>
    <row r="165" spans="1:8" x14ac:dyDescent="0.25">
      <c r="A165" s="12">
        <v>155</v>
      </c>
      <c r="B165" s="14" t="s">
        <v>261</v>
      </c>
      <c r="C165" s="14" t="s">
        <v>262</v>
      </c>
      <c r="D165" s="14" t="s">
        <v>29</v>
      </c>
      <c r="E165" s="14" t="s">
        <v>6</v>
      </c>
      <c r="F165" s="15">
        <f t="shared" si="3"/>
        <v>149.11764705882354</v>
      </c>
      <c r="G165" s="15">
        <v>680</v>
      </c>
      <c r="H165" s="11">
        <v>101400</v>
      </c>
    </row>
    <row r="166" spans="1:8" ht="54" x14ac:dyDescent="0.25">
      <c r="A166" s="12">
        <v>156</v>
      </c>
      <c r="B166" s="14" t="s">
        <v>263</v>
      </c>
      <c r="C166" s="14" t="s">
        <v>264</v>
      </c>
      <c r="D166" s="14" t="s">
        <v>29</v>
      </c>
      <c r="E166" s="14" t="s">
        <v>6</v>
      </c>
      <c r="F166" s="15">
        <f t="shared" si="3"/>
        <v>585</v>
      </c>
      <c r="G166" s="15">
        <v>395</v>
      </c>
      <c r="H166" s="11">
        <v>231075</v>
      </c>
    </row>
    <row r="167" spans="1:8" x14ac:dyDescent="0.25">
      <c r="A167" s="12">
        <v>157</v>
      </c>
      <c r="B167" s="14" t="s">
        <v>265</v>
      </c>
      <c r="C167" s="14" t="s">
        <v>205</v>
      </c>
      <c r="D167" s="14" t="s">
        <v>29</v>
      </c>
      <c r="E167" s="14" t="s">
        <v>6</v>
      </c>
      <c r="F167" s="15">
        <f t="shared" si="3"/>
        <v>35.53</v>
      </c>
      <c r="G167" s="15">
        <v>35520</v>
      </c>
      <c r="H167" s="11">
        <v>1262025.6000000001</v>
      </c>
    </row>
    <row r="168" spans="1:8" x14ac:dyDescent="0.25">
      <c r="A168" s="12">
        <v>158</v>
      </c>
      <c r="B168" s="14" t="s">
        <v>266</v>
      </c>
      <c r="C168" s="14" t="s">
        <v>231</v>
      </c>
      <c r="D168" s="14" t="s">
        <v>29</v>
      </c>
      <c r="E168" s="14" t="s">
        <v>6</v>
      </c>
      <c r="F168" s="15">
        <f t="shared" si="3"/>
        <v>4.7299941159164458</v>
      </c>
      <c r="G168" s="15">
        <v>67980</v>
      </c>
      <c r="H168" s="11">
        <v>321545</v>
      </c>
    </row>
    <row r="169" spans="1:8" x14ac:dyDescent="0.25">
      <c r="A169" s="12">
        <v>159</v>
      </c>
      <c r="B169" s="14" t="s">
        <v>267</v>
      </c>
      <c r="C169" s="14" t="s">
        <v>184</v>
      </c>
      <c r="D169" s="14" t="s">
        <v>29</v>
      </c>
      <c r="E169" s="14" t="s">
        <v>6</v>
      </c>
      <c r="F169" s="15">
        <f t="shared" si="3"/>
        <v>12</v>
      </c>
      <c r="G169" s="15">
        <v>80200</v>
      </c>
      <c r="H169" s="11">
        <v>962400</v>
      </c>
    </row>
    <row r="170" spans="1:8" x14ac:dyDescent="0.25">
      <c r="A170" s="12">
        <v>160</v>
      </c>
      <c r="B170" s="14" t="s">
        <v>268</v>
      </c>
      <c r="C170" s="14" t="s">
        <v>269</v>
      </c>
      <c r="D170" s="14" t="s">
        <v>29</v>
      </c>
      <c r="E170" s="14" t="s">
        <v>6</v>
      </c>
      <c r="F170" s="15">
        <f t="shared" si="3"/>
        <v>107.7</v>
      </c>
      <c r="G170" s="15">
        <v>10460</v>
      </c>
      <c r="H170" s="11">
        <v>1126542</v>
      </c>
    </row>
    <row r="171" spans="1:8" ht="27" x14ac:dyDescent="0.25">
      <c r="A171" s="12">
        <v>161</v>
      </c>
      <c r="B171" s="14" t="s">
        <v>270</v>
      </c>
      <c r="C171" s="14" t="s">
        <v>194</v>
      </c>
      <c r="D171" s="14" t="s">
        <v>29</v>
      </c>
      <c r="E171" s="14" t="s">
        <v>6</v>
      </c>
      <c r="F171" s="15">
        <f t="shared" si="3"/>
        <v>162</v>
      </c>
      <c r="G171" s="15">
        <v>31300</v>
      </c>
      <c r="H171" s="11">
        <v>5070600</v>
      </c>
    </row>
    <row r="172" spans="1:8" x14ac:dyDescent="0.25">
      <c r="A172" s="12">
        <v>162</v>
      </c>
      <c r="B172" s="14" t="s">
        <v>271</v>
      </c>
      <c r="C172" s="14" t="s">
        <v>184</v>
      </c>
      <c r="D172" s="14" t="s">
        <v>29</v>
      </c>
      <c r="E172" s="14" t="s">
        <v>6</v>
      </c>
      <c r="F172" s="15">
        <f t="shared" si="3"/>
        <v>126.32710218857989</v>
      </c>
      <c r="G172" s="15">
        <v>60770</v>
      </c>
      <c r="H172" s="11">
        <v>7676898</v>
      </c>
    </row>
    <row r="173" spans="1:8" ht="27" x14ac:dyDescent="0.25">
      <c r="A173" s="12">
        <v>163</v>
      </c>
      <c r="B173" s="14" t="s">
        <v>272</v>
      </c>
      <c r="C173" s="14" t="s">
        <v>273</v>
      </c>
      <c r="D173" s="14" t="s">
        <v>29</v>
      </c>
      <c r="E173" s="14" t="s">
        <v>6</v>
      </c>
      <c r="F173" s="15">
        <f t="shared" si="3"/>
        <v>40</v>
      </c>
      <c r="G173" s="15">
        <v>8500</v>
      </c>
      <c r="H173" s="11">
        <v>340000</v>
      </c>
    </row>
    <row r="174" spans="1:8" ht="27" x14ac:dyDescent="0.25">
      <c r="A174" s="12">
        <v>164</v>
      </c>
      <c r="B174" s="14" t="s">
        <v>274</v>
      </c>
      <c r="C174" s="14" t="s">
        <v>275</v>
      </c>
      <c r="D174" s="14" t="s">
        <v>29</v>
      </c>
      <c r="E174" s="14" t="s">
        <v>6</v>
      </c>
      <c r="F174" s="15">
        <f t="shared" si="3"/>
        <v>90</v>
      </c>
      <c r="G174" s="15">
        <v>55360</v>
      </c>
      <c r="H174" s="11">
        <v>4982400</v>
      </c>
    </row>
    <row r="175" spans="1:8" x14ac:dyDescent="0.25">
      <c r="A175" s="12">
        <v>165</v>
      </c>
      <c r="B175" s="14" t="s">
        <v>276</v>
      </c>
      <c r="C175" s="14" t="s">
        <v>277</v>
      </c>
      <c r="D175" s="14" t="s">
        <v>29</v>
      </c>
      <c r="E175" s="14" t="s">
        <v>6</v>
      </c>
      <c r="F175" s="15">
        <f t="shared" si="3"/>
        <v>117.8</v>
      </c>
      <c r="G175" s="15">
        <v>4200</v>
      </c>
      <c r="H175" s="11">
        <v>494760</v>
      </c>
    </row>
    <row r="176" spans="1:8" ht="40.5" x14ac:dyDescent="0.25">
      <c r="A176" s="12">
        <v>166</v>
      </c>
      <c r="B176" s="14" t="s">
        <v>278</v>
      </c>
      <c r="C176" s="14" t="s">
        <v>181</v>
      </c>
      <c r="D176" s="14" t="s">
        <v>29</v>
      </c>
      <c r="E176" s="14" t="s">
        <v>6</v>
      </c>
      <c r="F176" s="15">
        <f t="shared" si="3"/>
        <v>131.37</v>
      </c>
      <c r="G176" s="15">
        <v>22570</v>
      </c>
      <c r="H176" s="11">
        <v>2965020.9</v>
      </c>
    </row>
    <row r="177" spans="1:8" x14ac:dyDescent="0.25">
      <c r="A177" s="12">
        <v>167</v>
      </c>
      <c r="B177" s="14" t="s">
        <v>279</v>
      </c>
      <c r="C177" s="14" t="s">
        <v>231</v>
      </c>
      <c r="D177" s="14" t="s">
        <v>29</v>
      </c>
      <c r="E177" s="14" t="s">
        <v>6</v>
      </c>
      <c r="F177" s="15">
        <f t="shared" si="3"/>
        <v>23.483299902056807</v>
      </c>
      <c r="G177" s="15">
        <v>102100</v>
      </c>
      <c r="H177" s="11">
        <v>2397644.92</v>
      </c>
    </row>
    <row r="178" spans="1:8" x14ac:dyDescent="0.25">
      <c r="A178" s="12">
        <v>168</v>
      </c>
      <c r="B178" s="14" t="s">
        <v>280</v>
      </c>
      <c r="C178" s="14" t="s">
        <v>156</v>
      </c>
      <c r="D178" s="14" t="s">
        <v>29</v>
      </c>
      <c r="E178" s="14" t="s">
        <v>6</v>
      </c>
      <c r="F178" s="15">
        <f t="shared" si="3"/>
        <v>1472</v>
      </c>
      <c r="G178" s="15">
        <v>800</v>
      </c>
      <c r="H178" s="11">
        <v>1177600</v>
      </c>
    </row>
    <row r="179" spans="1:8" ht="27" x14ac:dyDescent="0.25">
      <c r="A179" s="12">
        <v>169</v>
      </c>
      <c r="B179" s="14" t="s">
        <v>281</v>
      </c>
      <c r="C179" s="14" t="s">
        <v>192</v>
      </c>
      <c r="D179" s="14" t="s">
        <v>29</v>
      </c>
      <c r="E179" s="14" t="s">
        <v>6</v>
      </c>
      <c r="F179" s="15">
        <f t="shared" si="3"/>
        <v>1899</v>
      </c>
      <c r="G179" s="15">
        <v>1700</v>
      </c>
      <c r="H179" s="11">
        <v>3228300</v>
      </c>
    </row>
    <row r="180" spans="1:8" x14ac:dyDescent="0.25">
      <c r="A180" s="12">
        <v>170</v>
      </c>
      <c r="B180" s="14" t="s">
        <v>282</v>
      </c>
      <c r="C180" s="14" t="s">
        <v>283</v>
      </c>
      <c r="D180" s="14" t="s">
        <v>29</v>
      </c>
      <c r="E180" s="14" t="s">
        <v>6</v>
      </c>
      <c r="F180" s="15">
        <f t="shared" si="3"/>
        <v>2148.9978260869566</v>
      </c>
      <c r="G180" s="15">
        <v>368</v>
      </c>
      <c r="H180" s="11">
        <v>790831.2</v>
      </c>
    </row>
    <row r="181" spans="1:8" x14ac:dyDescent="0.25">
      <c r="A181" s="12">
        <v>171</v>
      </c>
      <c r="B181" s="14" t="s">
        <v>284</v>
      </c>
      <c r="C181" s="14" t="s">
        <v>166</v>
      </c>
      <c r="D181" s="14" t="s">
        <v>29</v>
      </c>
      <c r="E181" s="14" t="s">
        <v>6</v>
      </c>
      <c r="F181" s="15">
        <f t="shared" si="3"/>
        <v>109.29999959464938</v>
      </c>
      <c r="G181" s="15">
        <v>24670</v>
      </c>
      <c r="H181" s="11">
        <v>2696430.99</v>
      </c>
    </row>
    <row r="182" spans="1:8" ht="27" x14ac:dyDescent="0.25">
      <c r="A182" s="12">
        <v>172</v>
      </c>
      <c r="B182" s="14" t="s">
        <v>285</v>
      </c>
      <c r="C182" s="14" t="s">
        <v>286</v>
      </c>
      <c r="D182" s="14" t="s">
        <v>29</v>
      </c>
      <c r="E182" s="14" t="s">
        <v>6</v>
      </c>
      <c r="F182" s="15">
        <f t="shared" si="3"/>
        <v>27.908999999999999</v>
      </c>
      <c r="G182" s="15">
        <v>63020</v>
      </c>
      <c r="H182" s="11">
        <v>1758825.18</v>
      </c>
    </row>
    <row r="183" spans="1:8" x14ac:dyDescent="0.25">
      <c r="A183" s="12">
        <v>173</v>
      </c>
      <c r="B183" s="14" t="s">
        <v>287</v>
      </c>
      <c r="C183" s="14" t="s">
        <v>231</v>
      </c>
      <c r="D183" s="14" t="s">
        <v>29</v>
      </c>
      <c r="E183" s="14" t="s">
        <v>6</v>
      </c>
      <c r="F183" s="15">
        <f t="shared" si="3"/>
        <v>47.007352941176471</v>
      </c>
      <c r="G183" s="15">
        <v>54400</v>
      </c>
      <c r="H183" s="11">
        <v>2557200</v>
      </c>
    </row>
    <row r="184" spans="1:8" x14ac:dyDescent="0.25">
      <c r="A184" s="12">
        <v>174</v>
      </c>
      <c r="B184" s="14" t="s">
        <v>288</v>
      </c>
      <c r="C184" s="14" t="s">
        <v>289</v>
      </c>
      <c r="D184" s="14" t="s">
        <v>29</v>
      </c>
      <c r="E184" s="14" t="s">
        <v>6</v>
      </c>
      <c r="F184" s="15">
        <f t="shared" si="3"/>
        <v>2334.42</v>
      </c>
      <c r="G184" s="15">
        <v>150</v>
      </c>
      <c r="H184" s="11">
        <v>350163</v>
      </c>
    </row>
    <row r="185" spans="1:8" x14ac:dyDescent="0.25">
      <c r="A185" s="12">
        <v>175</v>
      </c>
      <c r="B185" s="14" t="s">
        <v>290</v>
      </c>
      <c r="C185" s="14" t="s">
        <v>260</v>
      </c>
      <c r="D185" s="14" t="s">
        <v>29</v>
      </c>
      <c r="E185" s="14" t="s">
        <v>6</v>
      </c>
      <c r="F185" s="15">
        <f t="shared" si="3"/>
        <v>88.29</v>
      </c>
      <c r="G185" s="15">
        <v>15400</v>
      </c>
      <c r="H185" s="11">
        <v>1359666</v>
      </c>
    </row>
    <row r="186" spans="1:8" ht="40.5" x14ac:dyDescent="0.25">
      <c r="A186" s="12">
        <v>176</v>
      </c>
      <c r="B186" s="14" t="s">
        <v>291</v>
      </c>
      <c r="C186" s="14" t="s">
        <v>181</v>
      </c>
      <c r="D186" s="14" t="s">
        <v>29</v>
      </c>
      <c r="E186" s="14" t="s">
        <v>6</v>
      </c>
      <c r="F186" s="15">
        <f t="shared" si="3"/>
        <v>103.25529989440338</v>
      </c>
      <c r="G186" s="15">
        <v>94700</v>
      </c>
      <c r="H186" s="11">
        <v>9778276.9000000004</v>
      </c>
    </row>
    <row r="187" spans="1:8" x14ac:dyDescent="0.25">
      <c r="A187" s="12">
        <v>177</v>
      </c>
      <c r="B187" s="14" t="s">
        <v>292</v>
      </c>
      <c r="C187" s="14" t="s">
        <v>293</v>
      </c>
      <c r="D187" s="14" t="s">
        <v>29</v>
      </c>
      <c r="E187" s="14" t="s">
        <v>6</v>
      </c>
      <c r="F187" s="15">
        <f t="shared" si="3"/>
        <v>14.229999960488364</v>
      </c>
      <c r="G187" s="15">
        <v>253090</v>
      </c>
      <c r="H187" s="11">
        <v>3601470.69</v>
      </c>
    </row>
    <row r="188" spans="1:8" ht="40.5" x14ac:dyDescent="0.25">
      <c r="A188" s="12">
        <v>178</v>
      </c>
      <c r="B188" s="14" t="s">
        <v>294</v>
      </c>
      <c r="C188" s="14" t="s">
        <v>181</v>
      </c>
      <c r="D188" s="14" t="s">
        <v>29</v>
      </c>
      <c r="E188" s="14" t="s">
        <v>6</v>
      </c>
      <c r="F188" s="15">
        <f t="shared" si="3"/>
        <v>135.8119748139668</v>
      </c>
      <c r="G188" s="15">
        <v>52410</v>
      </c>
      <c r="H188" s="11">
        <v>7117905.5999999996</v>
      </c>
    </row>
    <row r="189" spans="1:8" ht="27" x14ac:dyDescent="0.25">
      <c r="A189" s="12">
        <v>179</v>
      </c>
      <c r="B189" s="14" t="s">
        <v>295</v>
      </c>
      <c r="C189" s="14" t="s">
        <v>286</v>
      </c>
      <c r="D189" s="14" t="s">
        <v>29</v>
      </c>
      <c r="E189" s="14" t="s">
        <v>6</v>
      </c>
      <c r="F189" s="15">
        <f t="shared" si="3"/>
        <v>36.207590183719994</v>
      </c>
      <c r="G189" s="15">
        <v>59656</v>
      </c>
      <c r="H189" s="11">
        <v>2160000</v>
      </c>
    </row>
    <row r="190" spans="1:8" x14ac:dyDescent="0.25">
      <c r="A190" s="12">
        <v>180</v>
      </c>
      <c r="B190" s="14" t="s">
        <v>296</v>
      </c>
      <c r="C190" s="14" t="s">
        <v>243</v>
      </c>
      <c r="D190" s="14" t="s">
        <v>29</v>
      </c>
      <c r="E190" s="14" t="s">
        <v>6</v>
      </c>
      <c r="F190" s="15">
        <f t="shared" si="3"/>
        <v>78.174581005586589</v>
      </c>
      <c r="G190" s="15">
        <v>7160</v>
      </c>
      <c r="H190" s="11">
        <v>559730</v>
      </c>
    </row>
    <row r="191" spans="1:8" ht="27" x14ac:dyDescent="0.25">
      <c r="A191" s="12">
        <v>181</v>
      </c>
      <c r="B191" s="14" t="s">
        <v>297</v>
      </c>
      <c r="C191" s="14" t="s">
        <v>196</v>
      </c>
      <c r="D191" s="14" t="s">
        <v>29</v>
      </c>
      <c r="E191" s="14" t="s">
        <v>6</v>
      </c>
      <c r="F191" s="15">
        <f t="shared" si="3"/>
        <v>4</v>
      </c>
      <c r="G191" s="15">
        <v>6300</v>
      </c>
      <c r="H191" s="11">
        <v>25200</v>
      </c>
    </row>
    <row r="192" spans="1:8" x14ac:dyDescent="0.25">
      <c r="A192" s="12">
        <v>182</v>
      </c>
      <c r="B192" s="14" t="s">
        <v>298</v>
      </c>
      <c r="C192" s="14" t="s">
        <v>250</v>
      </c>
      <c r="D192" s="14" t="s">
        <v>29</v>
      </c>
      <c r="E192" s="14" t="s">
        <v>6</v>
      </c>
      <c r="F192" s="15">
        <f t="shared" si="3"/>
        <v>62</v>
      </c>
      <c r="G192" s="15">
        <v>6990</v>
      </c>
      <c r="H192" s="11">
        <v>433380</v>
      </c>
    </row>
    <row r="193" spans="1:8" x14ac:dyDescent="0.25">
      <c r="A193" s="12">
        <v>183</v>
      </c>
      <c r="B193" s="14" t="s">
        <v>299</v>
      </c>
      <c r="C193" s="14" t="s">
        <v>247</v>
      </c>
      <c r="D193" s="14" t="s">
        <v>29</v>
      </c>
      <c r="E193" s="14" t="s">
        <v>6</v>
      </c>
      <c r="F193" s="15">
        <f t="shared" si="3"/>
        <v>11</v>
      </c>
      <c r="G193" s="15">
        <v>28520</v>
      </c>
      <c r="H193" s="11">
        <v>313720</v>
      </c>
    </row>
    <row r="194" spans="1:8" x14ac:dyDescent="0.25">
      <c r="A194" s="12">
        <v>184</v>
      </c>
      <c r="B194" s="14" t="s">
        <v>300</v>
      </c>
      <c r="C194" s="14" t="s">
        <v>301</v>
      </c>
      <c r="D194" s="14" t="s">
        <v>29</v>
      </c>
      <c r="E194" s="14" t="s">
        <v>6</v>
      </c>
      <c r="F194" s="15">
        <f t="shared" si="3"/>
        <v>15.796558734939758</v>
      </c>
      <c r="G194" s="15">
        <v>106240</v>
      </c>
      <c r="H194" s="11">
        <v>1678226.4</v>
      </c>
    </row>
    <row r="195" spans="1:8" x14ac:dyDescent="0.25">
      <c r="A195" s="12">
        <v>185</v>
      </c>
      <c r="B195" s="14" t="s">
        <v>302</v>
      </c>
      <c r="C195" s="14" t="s">
        <v>260</v>
      </c>
      <c r="D195" s="14" t="s">
        <v>29</v>
      </c>
      <c r="E195" s="14" t="s">
        <v>6</v>
      </c>
      <c r="F195" s="15">
        <f t="shared" si="3"/>
        <v>2898</v>
      </c>
      <c r="G195" s="15">
        <v>172</v>
      </c>
      <c r="H195" s="11">
        <v>498456</v>
      </c>
    </row>
    <row r="196" spans="1:8" ht="40.5" x14ac:dyDescent="0.25">
      <c r="A196" s="12">
        <v>186</v>
      </c>
      <c r="B196" s="14" t="s">
        <v>303</v>
      </c>
      <c r="C196" s="14" t="s">
        <v>181</v>
      </c>
      <c r="D196" s="14" t="s">
        <v>29</v>
      </c>
      <c r="E196" s="14" t="s">
        <v>6</v>
      </c>
      <c r="F196" s="15">
        <f t="shared" si="3"/>
        <v>54.14</v>
      </c>
      <c r="G196" s="15">
        <v>107300</v>
      </c>
      <c r="H196" s="11">
        <v>5809222</v>
      </c>
    </row>
    <row r="197" spans="1:8" ht="27" x14ac:dyDescent="0.25">
      <c r="A197" s="12">
        <v>187</v>
      </c>
      <c r="B197" s="14" t="s">
        <v>304</v>
      </c>
      <c r="C197" s="14" t="s">
        <v>273</v>
      </c>
      <c r="D197" s="14" t="s">
        <v>29</v>
      </c>
      <c r="E197" s="14" t="s">
        <v>6</v>
      </c>
      <c r="F197" s="15">
        <f t="shared" si="3"/>
        <v>1130.4347826086957</v>
      </c>
      <c r="G197" s="15">
        <v>690</v>
      </c>
      <c r="H197" s="11">
        <v>780000</v>
      </c>
    </row>
    <row r="198" spans="1:8" x14ac:dyDescent="0.25">
      <c r="A198" s="12">
        <v>188</v>
      </c>
      <c r="B198" s="14" t="s">
        <v>305</v>
      </c>
      <c r="C198" s="14" t="s">
        <v>236</v>
      </c>
      <c r="D198" s="14" t="s">
        <v>29</v>
      </c>
      <c r="E198" s="14" t="s">
        <v>6</v>
      </c>
      <c r="F198" s="15">
        <f t="shared" si="3"/>
        <v>341.4</v>
      </c>
      <c r="G198" s="15">
        <v>872</v>
      </c>
      <c r="H198" s="11">
        <v>297700.8</v>
      </c>
    </row>
    <row r="199" spans="1:8" x14ac:dyDescent="0.25">
      <c r="A199" s="12">
        <v>189</v>
      </c>
      <c r="B199" s="14" t="s">
        <v>306</v>
      </c>
      <c r="C199" s="14" t="s">
        <v>307</v>
      </c>
      <c r="D199" s="14" t="s">
        <v>29</v>
      </c>
      <c r="E199" s="14" t="s">
        <v>6</v>
      </c>
      <c r="F199" s="15">
        <f t="shared" si="3"/>
        <v>118</v>
      </c>
      <c r="G199" s="15">
        <v>210860</v>
      </c>
      <c r="H199" s="11">
        <v>24881480</v>
      </c>
    </row>
    <row r="200" spans="1:8" x14ac:dyDescent="0.25">
      <c r="A200" s="12">
        <v>190</v>
      </c>
      <c r="B200" s="14" t="s">
        <v>308</v>
      </c>
      <c r="C200" s="14" t="s">
        <v>260</v>
      </c>
      <c r="D200" s="14" t="s">
        <v>29</v>
      </c>
      <c r="E200" s="14" t="s">
        <v>6</v>
      </c>
      <c r="F200" s="15">
        <f t="shared" si="3"/>
        <v>188</v>
      </c>
      <c r="G200" s="15">
        <v>9400</v>
      </c>
      <c r="H200" s="11">
        <v>1767200</v>
      </c>
    </row>
    <row r="201" spans="1:8" x14ac:dyDescent="0.25">
      <c r="A201" s="12">
        <v>191</v>
      </c>
      <c r="B201" s="14" t="s">
        <v>309</v>
      </c>
      <c r="C201" s="14" t="s">
        <v>310</v>
      </c>
      <c r="D201" s="14" t="s">
        <v>29</v>
      </c>
      <c r="E201" s="14" t="s">
        <v>6</v>
      </c>
      <c r="F201" s="15">
        <f t="shared" si="3"/>
        <v>6.2844682170542638</v>
      </c>
      <c r="G201" s="15">
        <v>77400</v>
      </c>
      <c r="H201" s="11">
        <v>486417.84</v>
      </c>
    </row>
    <row r="202" spans="1:8" x14ac:dyDescent="0.25">
      <c r="A202" s="12">
        <v>192</v>
      </c>
      <c r="B202" s="14" t="s">
        <v>311</v>
      </c>
      <c r="C202" s="14" t="s">
        <v>312</v>
      </c>
      <c r="D202" s="14" t="s">
        <v>29</v>
      </c>
      <c r="E202" s="14" t="s">
        <v>6</v>
      </c>
      <c r="F202" s="15">
        <f t="shared" si="3"/>
        <v>246.5</v>
      </c>
      <c r="G202" s="15">
        <v>2550</v>
      </c>
      <c r="H202" s="11">
        <v>628575</v>
      </c>
    </row>
    <row r="203" spans="1:8" ht="27" x14ac:dyDescent="0.25">
      <c r="A203" s="12">
        <v>193</v>
      </c>
      <c r="B203" s="14" t="s">
        <v>313</v>
      </c>
      <c r="C203" s="14" t="s">
        <v>154</v>
      </c>
      <c r="D203" s="14" t="s">
        <v>29</v>
      </c>
      <c r="E203" s="14" t="s">
        <v>6</v>
      </c>
      <c r="F203" s="15">
        <f t="shared" si="3"/>
        <v>43.529996705468925</v>
      </c>
      <c r="G203" s="15">
        <v>182120</v>
      </c>
      <c r="H203" s="11">
        <v>7927683</v>
      </c>
    </row>
    <row r="204" spans="1:8" ht="27" x14ac:dyDescent="0.25">
      <c r="A204" s="12">
        <v>194</v>
      </c>
      <c r="B204" s="14" t="s">
        <v>314</v>
      </c>
      <c r="C204" s="14" t="s">
        <v>315</v>
      </c>
      <c r="D204" s="14" t="s">
        <v>29</v>
      </c>
      <c r="E204" s="14" t="s">
        <v>6</v>
      </c>
      <c r="F204" s="15">
        <f t="shared" si="3"/>
        <v>53</v>
      </c>
      <c r="G204" s="15">
        <v>63000</v>
      </c>
      <c r="H204" s="11">
        <v>3339000</v>
      </c>
    </row>
    <row r="205" spans="1:8" x14ac:dyDescent="0.25">
      <c r="A205" s="12">
        <v>195</v>
      </c>
      <c r="B205" s="14" t="s">
        <v>316</v>
      </c>
      <c r="C205" s="14" t="s">
        <v>241</v>
      </c>
      <c r="D205" s="14" t="s">
        <v>29</v>
      </c>
      <c r="E205" s="14" t="s">
        <v>6</v>
      </c>
      <c r="F205" s="15">
        <f t="shared" si="3"/>
        <v>7.5</v>
      </c>
      <c r="G205" s="15">
        <v>29600</v>
      </c>
      <c r="H205" s="11">
        <v>222000</v>
      </c>
    </row>
    <row r="206" spans="1:8" ht="40.5" x14ac:dyDescent="0.25">
      <c r="A206" s="12">
        <v>196</v>
      </c>
      <c r="B206" s="14" t="s">
        <v>317</v>
      </c>
      <c r="C206" s="14" t="s">
        <v>181</v>
      </c>
      <c r="D206" s="14" t="s">
        <v>29</v>
      </c>
      <c r="E206" s="14" t="s">
        <v>6</v>
      </c>
      <c r="F206" s="15">
        <f t="shared" si="3"/>
        <v>92.5</v>
      </c>
      <c r="G206" s="15">
        <v>10620</v>
      </c>
      <c r="H206" s="11">
        <v>982350</v>
      </c>
    </row>
    <row r="207" spans="1:8" ht="40.5" x14ac:dyDescent="0.25">
      <c r="A207" s="12">
        <v>197</v>
      </c>
      <c r="B207" s="14" t="s">
        <v>318</v>
      </c>
      <c r="C207" s="14" t="s">
        <v>177</v>
      </c>
      <c r="D207" s="14" t="s">
        <v>29</v>
      </c>
      <c r="E207" s="14" t="s">
        <v>6</v>
      </c>
      <c r="F207" s="15">
        <f t="shared" si="3"/>
        <v>113.22999999999999</v>
      </c>
      <c r="G207" s="15">
        <v>3360</v>
      </c>
      <c r="H207" s="11">
        <v>380452.8</v>
      </c>
    </row>
    <row r="208" spans="1:8" x14ac:dyDescent="0.25">
      <c r="A208" s="12">
        <v>198</v>
      </c>
      <c r="B208" s="14" t="s">
        <v>319</v>
      </c>
      <c r="C208" s="14" t="s">
        <v>150</v>
      </c>
      <c r="D208" s="14" t="s">
        <v>29</v>
      </c>
      <c r="E208" s="14" t="s">
        <v>6</v>
      </c>
      <c r="F208" s="15">
        <f t="shared" si="3"/>
        <v>185</v>
      </c>
      <c r="G208" s="15">
        <v>2000</v>
      </c>
      <c r="H208" s="11">
        <v>370000</v>
      </c>
    </row>
    <row r="209" spans="1:8" ht="40.5" x14ac:dyDescent="0.25">
      <c r="A209" s="12">
        <v>199</v>
      </c>
      <c r="B209" s="14" t="s">
        <v>320</v>
      </c>
      <c r="C209" s="14" t="s">
        <v>181</v>
      </c>
      <c r="D209" s="14" t="s">
        <v>29</v>
      </c>
      <c r="E209" s="14" t="s">
        <v>6</v>
      </c>
      <c r="F209" s="15">
        <f t="shared" si="3"/>
        <v>54.906890812250332</v>
      </c>
      <c r="G209" s="15">
        <v>60080</v>
      </c>
      <c r="H209" s="11">
        <v>3298806</v>
      </c>
    </row>
    <row r="210" spans="1:8" ht="40.5" x14ac:dyDescent="0.25">
      <c r="A210" s="12">
        <v>200</v>
      </c>
      <c r="B210" s="14" t="s">
        <v>321</v>
      </c>
      <c r="C210" s="14" t="s">
        <v>181</v>
      </c>
      <c r="D210" s="14" t="s">
        <v>29</v>
      </c>
      <c r="E210" s="14" t="s">
        <v>6</v>
      </c>
      <c r="F210" s="15">
        <f t="shared" si="3"/>
        <v>163.5</v>
      </c>
      <c r="G210" s="15">
        <v>119300</v>
      </c>
      <c r="H210" s="11">
        <v>19505550</v>
      </c>
    </row>
    <row r="211" spans="1:8" x14ac:dyDescent="0.25">
      <c r="A211" s="12">
        <v>201</v>
      </c>
      <c r="B211" s="14" t="s">
        <v>322</v>
      </c>
      <c r="C211" s="14" t="s">
        <v>184</v>
      </c>
      <c r="D211" s="14" t="s">
        <v>29</v>
      </c>
      <c r="E211" s="14" t="s">
        <v>6</v>
      </c>
      <c r="F211" s="15">
        <f t="shared" si="3"/>
        <v>102.68929099608526</v>
      </c>
      <c r="G211" s="15">
        <v>68970</v>
      </c>
      <c r="H211" s="11">
        <v>7082480.4000000004</v>
      </c>
    </row>
    <row r="212" spans="1:8" ht="40.5" x14ac:dyDescent="0.25">
      <c r="A212" s="12">
        <v>202</v>
      </c>
      <c r="B212" s="14" t="s">
        <v>323</v>
      </c>
      <c r="C212" s="14" t="s">
        <v>181</v>
      </c>
      <c r="D212" s="14" t="s">
        <v>29</v>
      </c>
      <c r="E212" s="14" t="s">
        <v>6</v>
      </c>
      <c r="F212" s="15">
        <f t="shared" si="3"/>
        <v>88</v>
      </c>
      <c r="G212" s="15">
        <v>14320</v>
      </c>
      <c r="H212" s="11">
        <v>1260160</v>
      </c>
    </row>
    <row r="213" spans="1:8" x14ac:dyDescent="0.25">
      <c r="A213" s="12">
        <v>203</v>
      </c>
      <c r="B213" s="14" t="s">
        <v>324</v>
      </c>
      <c r="C213" s="14" t="s">
        <v>220</v>
      </c>
      <c r="D213" s="14" t="s">
        <v>29</v>
      </c>
      <c r="E213" s="14" t="s">
        <v>6</v>
      </c>
      <c r="F213" s="15">
        <f t="shared" si="3"/>
        <v>24.2</v>
      </c>
      <c r="G213" s="15">
        <v>25490</v>
      </c>
      <c r="H213" s="11">
        <v>616858</v>
      </c>
    </row>
    <row r="214" spans="1:8" x14ac:dyDescent="0.25">
      <c r="A214" s="12">
        <v>204</v>
      </c>
      <c r="B214" s="14" t="s">
        <v>325</v>
      </c>
      <c r="C214" s="14" t="s">
        <v>184</v>
      </c>
      <c r="D214" s="14" t="s">
        <v>29</v>
      </c>
      <c r="E214" s="14" t="s">
        <v>6</v>
      </c>
      <c r="F214" s="15">
        <f t="shared" si="3"/>
        <v>156</v>
      </c>
      <c r="G214" s="15">
        <v>800</v>
      </c>
      <c r="H214" s="11">
        <v>124800</v>
      </c>
    </row>
    <row r="215" spans="1:8" ht="27" x14ac:dyDescent="0.25">
      <c r="A215" s="12">
        <v>205</v>
      </c>
      <c r="B215" s="14" t="s">
        <v>326</v>
      </c>
      <c r="C215" s="14" t="s">
        <v>273</v>
      </c>
      <c r="D215" s="14" t="s">
        <v>29</v>
      </c>
      <c r="E215" s="14" t="s">
        <v>6</v>
      </c>
      <c r="F215" s="15">
        <f t="shared" si="3"/>
        <v>1322.964705882353</v>
      </c>
      <c r="G215" s="15">
        <v>170</v>
      </c>
      <c r="H215" s="11">
        <v>224904</v>
      </c>
    </row>
    <row r="216" spans="1:8" x14ac:dyDescent="0.25">
      <c r="A216" s="12">
        <v>206</v>
      </c>
      <c r="B216" s="14" t="s">
        <v>327</v>
      </c>
      <c r="C216" s="14" t="s">
        <v>243</v>
      </c>
      <c r="D216" s="14" t="s">
        <v>29</v>
      </c>
      <c r="E216" s="14" t="s">
        <v>6</v>
      </c>
      <c r="F216" s="15">
        <f t="shared" si="3"/>
        <v>67.132867132867133</v>
      </c>
      <c r="G216" s="15">
        <v>2860</v>
      </c>
      <c r="H216" s="11">
        <v>192000</v>
      </c>
    </row>
    <row r="217" spans="1:8" x14ac:dyDescent="0.25">
      <c r="A217" s="12">
        <v>207</v>
      </c>
      <c r="B217" s="14" t="s">
        <v>328</v>
      </c>
      <c r="C217" s="14" t="s">
        <v>329</v>
      </c>
      <c r="D217" s="14" t="s">
        <v>29</v>
      </c>
      <c r="E217" s="14" t="s">
        <v>6</v>
      </c>
      <c r="F217" s="15">
        <f t="shared" si="3"/>
        <v>9.9869957081545078</v>
      </c>
      <c r="G217" s="15">
        <v>223680</v>
      </c>
      <c r="H217" s="11">
        <v>2233891.2000000002</v>
      </c>
    </row>
    <row r="218" spans="1:8" ht="27" x14ac:dyDescent="0.25">
      <c r="A218" s="12">
        <v>208</v>
      </c>
      <c r="B218" s="14" t="s">
        <v>330</v>
      </c>
      <c r="C218" s="14" t="s">
        <v>194</v>
      </c>
      <c r="D218" s="14" t="s">
        <v>29</v>
      </c>
      <c r="E218" s="14" t="s">
        <v>6</v>
      </c>
      <c r="F218" s="15">
        <f t="shared" si="3"/>
        <v>41.09</v>
      </c>
      <c r="G218" s="15">
        <v>3800</v>
      </c>
      <c r="H218" s="11">
        <v>156142</v>
      </c>
    </row>
    <row r="219" spans="1:8" x14ac:dyDescent="0.25">
      <c r="A219" s="12">
        <v>209</v>
      </c>
      <c r="B219" s="14" t="s">
        <v>331</v>
      </c>
      <c r="C219" s="14" t="s">
        <v>332</v>
      </c>
      <c r="D219" s="14" t="s">
        <v>29</v>
      </c>
      <c r="E219" s="14" t="s">
        <v>6</v>
      </c>
      <c r="F219" s="15">
        <f t="shared" si="3"/>
        <v>37.5</v>
      </c>
      <c r="G219" s="15">
        <v>3400</v>
      </c>
      <c r="H219" s="11">
        <v>127500</v>
      </c>
    </row>
    <row r="220" spans="1:8" x14ac:dyDescent="0.25">
      <c r="A220" s="12">
        <v>210</v>
      </c>
      <c r="B220" s="14" t="s">
        <v>333</v>
      </c>
      <c r="C220" s="14" t="s">
        <v>166</v>
      </c>
      <c r="D220" s="14" t="s">
        <v>29</v>
      </c>
      <c r="E220" s="14" t="s">
        <v>6</v>
      </c>
      <c r="F220" s="15">
        <f t="shared" si="3"/>
        <v>120.68</v>
      </c>
      <c r="G220" s="15">
        <v>300</v>
      </c>
      <c r="H220" s="11">
        <v>36204</v>
      </c>
    </row>
    <row r="221" spans="1:8" x14ac:dyDescent="0.25">
      <c r="A221" s="12">
        <v>211</v>
      </c>
      <c r="B221" s="14" t="s">
        <v>334</v>
      </c>
      <c r="C221" s="14" t="s">
        <v>243</v>
      </c>
      <c r="D221" s="14" t="s">
        <v>29</v>
      </c>
      <c r="E221" s="14" t="s">
        <v>6</v>
      </c>
      <c r="F221" s="15">
        <f t="shared" si="3"/>
        <v>63.608333333333334</v>
      </c>
      <c r="G221" s="15">
        <v>4800</v>
      </c>
      <c r="H221" s="11">
        <v>305320</v>
      </c>
    </row>
    <row r="222" spans="1:8" x14ac:dyDescent="0.25">
      <c r="A222" s="12">
        <v>212</v>
      </c>
      <c r="B222" s="14" t="s">
        <v>335</v>
      </c>
      <c r="C222" s="14" t="s">
        <v>301</v>
      </c>
      <c r="D222" s="14" t="s">
        <v>29</v>
      </c>
      <c r="E222" s="14" t="s">
        <v>6</v>
      </c>
      <c r="F222" s="15">
        <f t="shared" si="3"/>
        <v>20.138837361201826</v>
      </c>
      <c r="G222" s="15">
        <v>61240</v>
      </c>
      <c r="H222" s="11">
        <v>1233302.3999999999</v>
      </c>
    </row>
    <row r="223" spans="1:8" x14ac:dyDescent="0.25">
      <c r="A223" s="12">
        <v>213</v>
      </c>
      <c r="B223" s="14" t="s">
        <v>336</v>
      </c>
      <c r="C223" s="14" t="s">
        <v>310</v>
      </c>
      <c r="D223" s="14" t="s">
        <v>29</v>
      </c>
      <c r="E223" s="14" t="s">
        <v>6</v>
      </c>
      <c r="F223" s="15">
        <f t="shared" si="3"/>
        <v>5.4623894993894986</v>
      </c>
      <c r="G223" s="15">
        <v>57330</v>
      </c>
      <c r="H223" s="11">
        <v>313158.78999999998</v>
      </c>
    </row>
    <row r="224" spans="1:8" x14ac:dyDescent="0.25">
      <c r="A224" s="12">
        <v>214</v>
      </c>
      <c r="B224" s="14" t="s">
        <v>337</v>
      </c>
      <c r="C224" s="14" t="s">
        <v>166</v>
      </c>
      <c r="D224" s="14" t="s">
        <v>29</v>
      </c>
      <c r="E224" s="14" t="s">
        <v>6</v>
      </c>
      <c r="F224" s="15">
        <f t="shared" si="3"/>
        <v>45.27</v>
      </c>
      <c r="G224" s="15">
        <v>13700</v>
      </c>
      <c r="H224" s="11">
        <v>620199</v>
      </c>
    </row>
    <row r="225" spans="1:8" x14ac:dyDescent="0.25">
      <c r="A225" s="12">
        <v>215</v>
      </c>
      <c r="B225" s="14" t="s">
        <v>338</v>
      </c>
      <c r="C225" s="14" t="s">
        <v>262</v>
      </c>
      <c r="D225" s="14" t="s">
        <v>29</v>
      </c>
      <c r="E225" s="14" t="s">
        <v>6</v>
      </c>
      <c r="F225" s="15">
        <f t="shared" si="3"/>
        <v>908.9</v>
      </c>
      <c r="G225" s="15">
        <v>385</v>
      </c>
      <c r="H225" s="11">
        <v>349926.5</v>
      </c>
    </row>
    <row r="226" spans="1:8" ht="40.5" x14ac:dyDescent="0.25">
      <c r="A226" s="12">
        <v>216</v>
      </c>
      <c r="B226" s="14" t="s">
        <v>339</v>
      </c>
      <c r="C226" s="14" t="s">
        <v>177</v>
      </c>
      <c r="D226" s="14" t="s">
        <v>29</v>
      </c>
      <c r="E226" s="14" t="s">
        <v>6</v>
      </c>
      <c r="F226" s="15">
        <f t="shared" si="3"/>
        <v>26</v>
      </c>
      <c r="G226" s="15">
        <v>13870</v>
      </c>
      <c r="H226" s="11">
        <v>360620</v>
      </c>
    </row>
    <row r="227" spans="1:8" x14ac:dyDescent="0.25">
      <c r="A227" s="12">
        <v>217</v>
      </c>
      <c r="B227" s="14" t="s">
        <v>340</v>
      </c>
      <c r="C227" s="14" t="s">
        <v>166</v>
      </c>
      <c r="D227" s="14" t="s">
        <v>29</v>
      </c>
      <c r="E227" s="14" t="s">
        <v>6</v>
      </c>
      <c r="F227" s="15">
        <f t="shared" ref="F227:F281" si="4">+H227/G227</f>
        <v>150.93</v>
      </c>
      <c r="G227" s="15">
        <v>25050</v>
      </c>
      <c r="H227" s="11">
        <v>3780796.5</v>
      </c>
    </row>
    <row r="228" spans="1:8" x14ac:dyDescent="0.25">
      <c r="A228" s="12">
        <v>218</v>
      </c>
      <c r="B228" s="14" t="s">
        <v>341</v>
      </c>
      <c r="C228" s="14" t="s">
        <v>342</v>
      </c>
      <c r="D228" s="14" t="s">
        <v>29</v>
      </c>
      <c r="E228" s="14" t="s">
        <v>6</v>
      </c>
      <c r="F228" s="15">
        <f t="shared" si="4"/>
        <v>8.0586000000000002</v>
      </c>
      <c r="G228" s="15">
        <v>116700</v>
      </c>
      <c r="H228" s="11">
        <v>940438.62</v>
      </c>
    </row>
    <row r="229" spans="1:8" x14ac:dyDescent="0.25">
      <c r="A229" s="12">
        <v>219</v>
      </c>
      <c r="B229" s="14" t="s">
        <v>343</v>
      </c>
      <c r="C229" s="14" t="s">
        <v>344</v>
      </c>
      <c r="D229" s="14" t="s">
        <v>29</v>
      </c>
      <c r="E229" s="14" t="s">
        <v>6</v>
      </c>
      <c r="F229" s="15">
        <f t="shared" si="4"/>
        <v>135.87521663778162</v>
      </c>
      <c r="G229" s="15">
        <v>51930</v>
      </c>
      <c r="H229" s="11">
        <v>7056000</v>
      </c>
    </row>
    <row r="230" spans="1:8" x14ac:dyDescent="0.25">
      <c r="A230" s="12">
        <v>220</v>
      </c>
      <c r="B230" s="14" t="s">
        <v>345</v>
      </c>
      <c r="C230" s="14" t="s">
        <v>346</v>
      </c>
      <c r="D230" s="14" t="s">
        <v>29</v>
      </c>
      <c r="E230" s="14" t="s">
        <v>6</v>
      </c>
      <c r="F230" s="15">
        <f t="shared" si="4"/>
        <v>100</v>
      </c>
      <c r="G230" s="15">
        <v>17100</v>
      </c>
      <c r="H230" s="11">
        <v>1710000</v>
      </c>
    </row>
    <row r="231" spans="1:8" x14ac:dyDescent="0.25">
      <c r="A231" s="12">
        <v>221</v>
      </c>
      <c r="B231" s="14" t="s">
        <v>347</v>
      </c>
      <c r="C231" s="14" t="s">
        <v>166</v>
      </c>
      <c r="D231" s="14" t="s">
        <v>29</v>
      </c>
      <c r="E231" s="14" t="s">
        <v>6</v>
      </c>
      <c r="F231" s="15">
        <f t="shared" si="4"/>
        <v>98.82</v>
      </c>
      <c r="G231" s="15">
        <v>11960</v>
      </c>
      <c r="H231" s="11">
        <v>1181887.2</v>
      </c>
    </row>
    <row r="232" spans="1:8" x14ac:dyDescent="0.25">
      <c r="A232" s="12">
        <v>222</v>
      </c>
      <c r="B232" s="14" t="s">
        <v>348</v>
      </c>
      <c r="C232" s="14" t="s">
        <v>349</v>
      </c>
      <c r="D232" s="14" t="s">
        <v>29</v>
      </c>
      <c r="E232" s="14" t="s">
        <v>6</v>
      </c>
      <c r="F232" s="15">
        <f t="shared" si="4"/>
        <v>10200</v>
      </c>
      <c r="G232" s="15">
        <v>504</v>
      </c>
      <c r="H232" s="11">
        <v>5140800</v>
      </c>
    </row>
    <row r="233" spans="1:8" x14ac:dyDescent="0.25">
      <c r="A233" s="12">
        <v>223</v>
      </c>
      <c r="B233" s="14" t="s">
        <v>350</v>
      </c>
      <c r="C233" s="14" t="s">
        <v>342</v>
      </c>
      <c r="D233" s="14" t="s">
        <v>29</v>
      </c>
      <c r="E233" s="14" t="s">
        <v>6</v>
      </c>
      <c r="F233" s="15">
        <f t="shared" si="4"/>
        <v>11.3751</v>
      </c>
      <c r="G233" s="15">
        <v>31600</v>
      </c>
      <c r="H233" s="11">
        <v>359453.16</v>
      </c>
    </row>
    <row r="234" spans="1:8" x14ac:dyDescent="0.25">
      <c r="A234" s="12">
        <v>224</v>
      </c>
      <c r="B234" s="14" t="s">
        <v>351</v>
      </c>
      <c r="C234" s="14" t="s">
        <v>352</v>
      </c>
      <c r="D234" s="14" t="s">
        <v>29</v>
      </c>
      <c r="E234" s="14" t="s">
        <v>6</v>
      </c>
      <c r="F234" s="15">
        <f t="shared" si="4"/>
        <v>1400</v>
      </c>
      <c r="G234" s="15">
        <v>186</v>
      </c>
      <c r="H234" s="11">
        <v>260400</v>
      </c>
    </row>
    <row r="235" spans="1:8" ht="27" x14ac:dyDescent="0.25">
      <c r="A235" s="12">
        <v>225</v>
      </c>
      <c r="B235" s="14" t="s">
        <v>353</v>
      </c>
      <c r="C235" s="14" t="s">
        <v>192</v>
      </c>
      <c r="D235" s="14" t="s">
        <v>29</v>
      </c>
      <c r="E235" s="14" t="s">
        <v>6</v>
      </c>
      <c r="F235" s="15">
        <f t="shared" si="4"/>
        <v>3.9199989795918366</v>
      </c>
      <c r="G235" s="15">
        <v>9800</v>
      </c>
      <c r="H235" s="11">
        <v>38415.99</v>
      </c>
    </row>
    <row r="236" spans="1:8" ht="27" x14ac:dyDescent="0.25">
      <c r="A236" s="12">
        <v>226</v>
      </c>
      <c r="B236" s="14" t="s">
        <v>354</v>
      </c>
      <c r="C236" s="14" t="s">
        <v>179</v>
      </c>
      <c r="D236" s="14" t="s">
        <v>29</v>
      </c>
      <c r="E236" s="14" t="s">
        <v>6</v>
      </c>
      <c r="F236" s="15">
        <f t="shared" si="4"/>
        <v>2299.8260869565215</v>
      </c>
      <c r="G236" s="15">
        <v>575</v>
      </c>
      <c r="H236" s="11">
        <v>1322400</v>
      </c>
    </row>
    <row r="237" spans="1:8" ht="27" x14ac:dyDescent="0.25">
      <c r="A237" s="12">
        <v>227</v>
      </c>
      <c r="B237" s="14" t="s">
        <v>355</v>
      </c>
      <c r="C237" s="14" t="s">
        <v>286</v>
      </c>
      <c r="D237" s="14" t="s">
        <v>29</v>
      </c>
      <c r="E237" s="14" t="s">
        <v>6</v>
      </c>
      <c r="F237" s="15">
        <f t="shared" si="4"/>
        <v>70.465999697153237</v>
      </c>
      <c r="G237" s="15">
        <v>33020</v>
      </c>
      <c r="H237" s="11">
        <v>2326787.31</v>
      </c>
    </row>
    <row r="238" spans="1:8" x14ac:dyDescent="0.25">
      <c r="A238" s="12">
        <v>228</v>
      </c>
      <c r="B238" s="14" t="s">
        <v>356</v>
      </c>
      <c r="C238" s="14" t="s">
        <v>241</v>
      </c>
      <c r="D238" s="14" t="s">
        <v>29</v>
      </c>
      <c r="E238" s="14" t="s">
        <v>6</v>
      </c>
      <c r="F238" s="15">
        <f t="shared" si="4"/>
        <v>24.5</v>
      </c>
      <c r="G238" s="15">
        <v>8300</v>
      </c>
      <c r="H238" s="11">
        <v>203350</v>
      </c>
    </row>
    <row r="239" spans="1:8" x14ac:dyDescent="0.25">
      <c r="A239" s="12">
        <v>229</v>
      </c>
      <c r="B239" s="14" t="s">
        <v>357</v>
      </c>
      <c r="C239" s="14" t="s">
        <v>301</v>
      </c>
      <c r="D239" s="14" t="s">
        <v>29</v>
      </c>
      <c r="E239" s="14" t="s">
        <v>6</v>
      </c>
      <c r="F239" s="15">
        <f t="shared" si="4"/>
        <v>12.587666263603385</v>
      </c>
      <c r="G239" s="15">
        <v>33080</v>
      </c>
      <c r="H239" s="11">
        <v>416400</v>
      </c>
    </row>
    <row r="240" spans="1:8" x14ac:dyDescent="0.25">
      <c r="A240" s="12">
        <v>230</v>
      </c>
      <c r="B240" s="14" t="s">
        <v>358</v>
      </c>
      <c r="C240" s="14" t="s">
        <v>184</v>
      </c>
      <c r="D240" s="14" t="s">
        <v>29</v>
      </c>
      <c r="E240" s="14" t="s">
        <v>6</v>
      </c>
      <c r="F240" s="15">
        <f t="shared" si="4"/>
        <v>120.49999966521594</v>
      </c>
      <c r="G240" s="15">
        <v>29870</v>
      </c>
      <c r="H240" s="11">
        <v>3599334.99</v>
      </c>
    </row>
    <row r="241" spans="1:8" ht="40.5" x14ac:dyDescent="0.25">
      <c r="A241" s="12">
        <v>231</v>
      </c>
      <c r="B241" s="14" t="s">
        <v>359</v>
      </c>
      <c r="C241" s="14" t="s">
        <v>181</v>
      </c>
      <c r="D241" s="14" t="s">
        <v>29</v>
      </c>
      <c r="E241" s="14" t="s">
        <v>6</v>
      </c>
      <c r="F241" s="15">
        <f t="shared" si="4"/>
        <v>93</v>
      </c>
      <c r="G241" s="15">
        <v>90900</v>
      </c>
      <c r="H241" s="11">
        <v>8453700</v>
      </c>
    </row>
    <row r="242" spans="1:8" ht="27" x14ac:dyDescent="0.25">
      <c r="A242" s="12">
        <v>232</v>
      </c>
      <c r="B242" s="14" t="s">
        <v>360</v>
      </c>
      <c r="C242" s="14" t="s">
        <v>154</v>
      </c>
      <c r="D242" s="14" t="s">
        <v>29</v>
      </c>
      <c r="E242" s="14" t="s">
        <v>6</v>
      </c>
      <c r="F242" s="15">
        <f t="shared" si="4"/>
        <v>29.86</v>
      </c>
      <c r="G242" s="15">
        <v>15000</v>
      </c>
      <c r="H242" s="11">
        <v>447900</v>
      </c>
    </row>
    <row r="243" spans="1:8" x14ac:dyDescent="0.25">
      <c r="A243" s="12">
        <v>233</v>
      </c>
      <c r="B243" s="14" t="s">
        <v>361</v>
      </c>
      <c r="C243" s="14" t="s">
        <v>226</v>
      </c>
      <c r="D243" s="14" t="s">
        <v>29</v>
      </c>
      <c r="E243" s="14" t="s">
        <v>6</v>
      </c>
      <c r="F243" s="15">
        <f t="shared" si="4"/>
        <v>1440</v>
      </c>
      <c r="G243" s="15">
        <v>405</v>
      </c>
      <c r="H243" s="11">
        <v>583200</v>
      </c>
    </row>
    <row r="244" spans="1:8" x14ac:dyDescent="0.25">
      <c r="A244" s="12">
        <v>234</v>
      </c>
      <c r="B244" s="14" t="s">
        <v>362</v>
      </c>
      <c r="C244" s="14" t="s">
        <v>363</v>
      </c>
      <c r="D244" s="14" t="s">
        <v>29</v>
      </c>
      <c r="E244" s="14" t="s">
        <v>6</v>
      </c>
      <c r="F244" s="15">
        <f t="shared" si="4"/>
        <v>360</v>
      </c>
      <c r="G244" s="15">
        <v>690</v>
      </c>
      <c r="H244" s="11">
        <v>248400</v>
      </c>
    </row>
    <row r="245" spans="1:8" x14ac:dyDescent="0.25">
      <c r="A245" s="12">
        <v>235</v>
      </c>
      <c r="B245" s="14" t="s">
        <v>364</v>
      </c>
      <c r="C245" s="14" t="s">
        <v>243</v>
      </c>
      <c r="D245" s="14" t="s">
        <v>29</v>
      </c>
      <c r="E245" s="14" t="s">
        <v>6</v>
      </c>
      <c r="F245" s="15">
        <f t="shared" si="4"/>
        <v>70.962138084632514</v>
      </c>
      <c r="G245" s="15">
        <v>4490</v>
      </c>
      <c r="H245" s="11">
        <v>318620</v>
      </c>
    </row>
    <row r="246" spans="1:8" x14ac:dyDescent="0.25">
      <c r="A246" s="12">
        <v>236</v>
      </c>
      <c r="B246" s="14" t="s">
        <v>365</v>
      </c>
      <c r="C246" s="14" t="s">
        <v>366</v>
      </c>
      <c r="D246" s="14" t="s">
        <v>29</v>
      </c>
      <c r="E246" s="14" t="s">
        <v>6</v>
      </c>
      <c r="F246" s="15">
        <f t="shared" si="4"/>
        <v>616</v>
      </c>
      <c r="G246" s="15">
        <v>600</v>
      </c>
      <c r="H246" s="11">
        <v>369600</v>
      </c>
    </row>
    <row r="247" spans="1:8" x14ac:dyDescent="0.25">
      <c r="A247" s="12">
        <v>237</v>
      </c>
      <c r="B247" s="14" t="s">
        <v>367</v>
      </c>
      <c r="C247" s="14" t="s">
        <v>368</v>
      </c>
      <c r="D247" s="14" t="s">
        <v>29</v>
      </c>
      <c r="E247" s="14" t="s">
        <v>6</v>
      </c>
      <c r="F247" s="15">
        <f t="shared" si="4"/>
        <v>75</v>
      </c>
      <c r="G247" s="15">
        <v>10380</v>
      </c>
      <c r="H247" s="11">
        <v>778500</v>
      </c>
    </row>
    <row r="248" spans="1:8" x14ac:dyDescent="0.25">
      <c r="A248" s="12">
        <v>238</v>
      </c>
      <c r="B248" s="14" t="s">
        <v>369</v>
      </c>
      <c r="C248" s="14" t="s">
        <v>277</v>
      </c>
      <c r="D248" s="14" t="s">
        <v>29</v>
      </c>
      <c r="E248" s="14" t="s">
        <v>6</v>
      </c>
      <c r="F248" s="15">
        <f t="shared" si="4"/>
        <v>55.941000000000003</v>
      </c>
      <c r="G248" s="15">
        <v>12000</v>
      </c>
      <c r="H248" s="11">
        <v>671292</v>
      </c>
    </row>
    <row r="249" spans="1:8" x14ac:dyDescent="0.25">
      <c r="A249" s="12">
        <v>239</v>
      </c>
      <c r="B249" s="14" t="s">
        <v>370</v>
      </c>
      <c r="C249" s="14" t="s">
        <v>312</v>
      </c>
      <c r="D249" s="14" t="s">
        <v>29</v>
      </c>
      <c r="E249" s="14" t="s">
        <v>6</v>
      </c>
      <c r="F249" s="15">
        <f t="shared" si="4"/>
        <v>198.56</v>
      </c>
      <c r="G249" s="15">
        <v>7500</v>
      </c>
      <c r="H249" s="11">
        <v>1489200</v>
      </c>
    </row>
    <row r="250" spans="1:8" x14ac:dyDescent="0.25">
      <c r="A250" s="12">
        <v>240</v>
      </c>
      <c r="B250" s="14" t="s">
        <v>371</v>
      </c>
      <c r="C250" s="14" t="s">
        <v>247</v>
      </c>
      <c r="D250" s="14" t="s">
        <v>29</v>
      </c>
      <c r="E250" s="14" t="s">
        <v>6</v>
      </c>
      <c r="F250" s="15">
        <f t="shared" si="4"/>
        <v>48.014999824345686</v>
      </c>
      <c r="G250" s="15">
        <v>56930</v>
      </c>
      <c r="H250" s="11">
        <v>2733493.94</v>
      </c>
    </row>
    <row r="251" spans="1:8" ht="27" x14ac:dyDescent="0.25">
      <c r="A251" s="12">
        <v>241</v>
      </c>
      <c r="B251" s="14" t="s">
        <v>372</v>
      </c>
      <c r="C251" s="14" t="s">
        <v>286</v>
      </c>
      <c r="D251" s="14" t="s">
        <v>29</v>
      </c>
      <c r="E251" s="14" t="s">
        <v>6</v>
      </c>
      <c r="F251" s="15">
        <f t="shared" si="4"/>
        <v>23.25</v>
      </c>
      <c r="G251" s="15">
        <v>4500</v>
      </c>
      <c r="H251" s="11">
        <v>104625</v>
      </c>
    </row>
    <row r="252" spans="1:8" x14ac:dyDescent="0.25">
      <c r="A252" s="12">
        <v>242</v>
      </c>
      <c r="B252" s="14" t="s">
        <v>373</v>
      </c>
      <c r="C252" s="14" t="s">
        <v>184</v>
      </c>
      <c r="D252" s="14" t="s">
        <v>29</v>
      </c>
      <c r="E252" s="14" t="s">
        <v>6</v>
      </c>
      <c r="F252" s="15">
        <f t="shared" si="4"/>
        <v>113</v>
      </c>
      <c r="G252" s="15">
        <v>34760</v>
      </c>
      <c r="H252" s="11">
        <v>3927880</v>
      </c>
    </row>
    <row r="253" spans="1:8" x14ac:dyDescent="0.25">
      <c r="A253" s="12">
        <v>243</v>
      </c>
      <c r="B253" s="14" t="s">
        <v>374</v>
      </c>
      <c r="C253" s="14" t="s">
        <v>260</v>
      </c>
      <c r="D253" s="14" t="s">
        <v>29</v>
      </c>
      <c r="E253" s="14" t="s">
        <v>6</v>
      </c>
      <c r="F253" s="15">
        <f t="shared" si="4"/>
        <v>165</v>
      </c>
      <c r="G253" s="15">
        <v>900</v>
      </c>
      <c r="H253" s="11">
        <v>148500</v>
      </c>
    </row>
    <row r="254" spans="1:8" x14ac:dyDescent="0.25">
      <c r="A254" s="12">
        <v>244</v>
      </c>
      <c r="B254" s="14" t="s">
        <v>375</v>
      </c>
      <c r="C254" s="14" t="s">
        <v>376</v>
      </c>
      <c r="D254" s="14" t="s">
        <v>29</v>
      </c>
      <c r="E254" s="14" t="s">
        <v>6</v>
      </c>
      <c r="F254" s="15">
        <f t="shared" si="4"/>
        <v>9.75</v>
      </c>
      <c r="G254" s="15">
        <v>11400</v>
      </c>
      <c r="H254" s="11">
        <v>111150</v>
      </c>
    </row>
    <row r="255" spans="1:8" x14ac:dyDescent="0.25">
      <c r="A255" s="12">
        <v>245</v>
      </c>
      <c r="B255" s="14" t="s">
        <v>377</v>
      </c>
      <c r="C255" s="14" t="s">
        <v>184</v>
      </c>
      <c r="D255" s="14" t="s">
        <v>29</v>
      </c>
      <c r="E255" s="14" t="s">
        <v>6</v>
      </c>
      <c r="F255" s="15">
        <f t="shared" si="4"/>
        <v>154.93</v>
      </c>
      <c r="G255" s="15">
        <v>5700</v>
      </c>
      <c r="H255" s="11">
        <v>883101</v>
      </c>
    </row>
    <row r="256" spans="1:8" ht="40.5" x14ac:dyDescent="0.25">
      <c r="A256" s="12">
        <v>246</v>
      </c>
      <c r="B256" s="14" t="s">
        <v>378</v>
      </c>
      <c r="C256" s="14" t="s">
        <v>181</v>
      </c>
      <c r="D256" s="14" t="s">
        <v>29</v>
      </c>
      <c r="E256" s="14" t="s">
        <v>6</v>
      </c>
      <c r="F256" s="15">
        <f t="shared" si="4"/>
        <v>146.80379381443299</v>
      </c>
      <c r="G256" s="15">
        <v>87300</v>
      </c>
      <c r="H256" s="11">
        <v>12815971.199999999</v>
      </c>
    </row>
    <row r="257" spans="1:8" ht="27" x14ac:dyDescent="0.25">
      <c r="A257" s="12">
        <v>247</v>
      </c>
      <c r="B257" s="14" t="s">
        <v>379</v>
      </c>
      <c r="C257" s="14" t="s">
        <v>380</v>
      </c>
      <c r="D257" s="14" t="s">
        <v>29</v>
      </c>
      <c r="E257" s="14" t="s">
        <v>6</v>
      </c>
      <c r="F257" s="15">
        <f t="shared" si="4"/>
        <v>99.288256227758012</v>
      </c>
      <c r="G257" s="15">
        <v>56200</v>
      </c>
      <c r="H257" s="11">
        <v>5580000</v>
      </c>
    </row>
    <row r="258" spans="1:8" x14ac:dyDescent="0.25">
      <c r="A258" s="12">
        <v>248</v>
      </c>
      <c r="B258" s="14" t="s">
        <v>381</v>
      </c>
      <c r="C258" s="14" t="s">
        <v>262</v>
      </c>
      <c r="D258" s="14" t="s">
        <v>29</v>
      </c>
      <c r="E258" s="14" t="s">
        <v>6</v>
      </c>
      <c r="F258" s="15">
        <f t="shared" si="4"/>
        <v>355</v>
      </c>
      <c r="G258" s="15">
        <v>1410</v>
      </c>
      <c r="H258" s="11">
        <v>500550</v>
      </c>
    </row>
    <row r="259" spans="1:8" x14ac:dyDescent="0.25">
      <c r="A259" s="12">
        <v>249</v>
      </c>
      <c r="B259" s="14" t="s">
        <v>382</v>
      </c>
      <c r="C259" s="14" t="s">
        <v>258</v>
      </c>
      <c r="D259" s="14" t="s">
        <v>29</v>
      </c>
      <c r="E259" s="14" t="s">
        <v>6</v>
      </c>
      <c r="F259" s="15">
        <f t="shared" si="4"/>
        <v>57.81</v>
      </c>
      <c r="G259" s="15">
        <v>31600</v>
      </c>
      <c r="H259" s="11">
        <v>1826796</v>
      </c>
    </row>
    <row r="260" spans="1:8" x14ac:dyDescent="0.25">
      <c r="A260" s="12">
        <v>250</v>
      </c>
      <c r="B260" s="14" t="s">
        <v>383</v>
      </c>
      <c r="C260" s="14" t="s">
        <v>384</v>
      </c>
      <c r="D260" s="14" t="s">
        <v>29</v>
      </c>
      <c r="E260" s="14" t="s">
        <v>6</v>
      </c>
      <c r="F260" s="15">
        <f t="shared" si="4"/>
        <v>348</v>
      </c>
      <c r="G260" s="15">
        <v>3400</v>
      </c>
      <c r="H260" s="11">
        <v>1183200</v>
      </c>
    </row>
    <row r="261" spans="1:8" ht="27" x14ac:dyDescent="0.25">
      <c r="A261" s="12">
        <v>251</v>
      </c>
      <c r="B261" s="14" t="s">
        <v>385</v>
      </c>
      <c r="C261" s="14" t="s">
        <v>386</v>
      </c>
      <c r="D261" s="14" t="s">
        <v>29</v>
      </c>
      <c r="E261" s="14" t="s">
        <v>6</v>
      </c>
      <c r="F261" s="15">
        <f t="shared" si="4"/>
        <v>4000</v>
      </c>
      <c r="G261" s="15">
        <v>170</v>
      </c>
      <c r="H261" s="11">
        <v>680000</v>
      </c>
    </row>
    <row r="262" spans="1:8" x14ac:dyDescent="0.25">
      <c r="A262" s="12">
        <v>252</v>
      </c>
      <c r="B262" s="14" t="s">
        <v>387</v>
      </c>
      <c r="C262" s="14" t="s">
        <v>346</v>
      </c>
      <c r="D262" s="14" t="s">
        <v>29</v>
      </c>
      <c r="E262" s="14" t="s">
        <v>6</v>
      </c>
      <c r="F262" s="15">
        <f t="shared" si="4"/>
        <v>111</v>
      </c>
      <c r="G262" s="15">
        <v>34020</v>
      </c>
      <c r="H262" s="11">
        <v>3776220</v>
      </c>
    </row>
    <row r="263" spans="1:8" ht="27" x14ac:dyDescent="0.25">
      <c r="A263" s="12">
        <v>253</v>
      </c>
      <c r="B263" s="14" t="s">
        <v>388</v>
      </c>
      <c r="C263" s="14" t="s">
        <v>192</v>
      </c>
      <c r="D263" s="14" t="s">
        <v>29</v>
      </c>
      <c r="E263" s="14" t="s">
        <v>6</v>
      </c>
      <c r="F263" s="15">
        <f t="shared" si="4"/>
        <v>44.471499999999999</v>
      </c>
      <c r="G263" s="15">
        <v>77260</v>
      </c>
      <c r="H263" s="11">
        <v>3435868.09</v>
      </c>
    </row>
    <row r="264" spans="1:8" x14ac:dyDescent="0.25">
      <c r="A264" s="12">
        <v>254</v>
      </c>
      <c r="B264" s="14" t="s">
        <v>389</v>
      </c>
      <c r="C264" s="14" t="s">
        <v>390</v>
      </c>
      <c r="D264" s="14" t="s">
        <v>29</v>
      </c>
      <c r="E264" s="14" t="s">
        <v>6</v>
      </c>
      <c r="F264" s="15">
        <f t="shared" si="4"/>
        <v>6.9122019635343621</v>
      </c>
      <c r="G264" s="15">
        <v>28520</v>
      </c>
      <c r="H264" s="11">
        <v>197136</v>
      </c>
    </row>
    <row r="265" spans="1:8" x14ac:dyDescent="0.25">
      <c r="A265" s="12">
        <v>255</v>
      </c>
      <c r="B265" s="14" t="s">
        <v>391</v>
      </c>
      <c r="C265" s="14" t="s">
        <v>262</v>
      </c>
      <c r="D265" s="14" t="s">
        <v>29</v>
      </c>
      <c r="E265" s="14" t="s">
        <v>6</v>
      </c>
      <c r="F265" s="15">
        <f t="shared" si="4"/>
        <v>2150</v>
      </c>
      <c r="G265" s="15">
        <v>100</v>
      </c>
      <c r="H265" s="11">
        <v>215000</v>
      </c>
    </row>
    <row r="266" spans="1:8" ht="40.5" x14ac:dyDescent="0.25">
      <c r="A266" s="12">
        <v>256</v>
      </c>
      <c r="B266" s="14" t="s">
        <v>392</v>
      </c>
      <c r="C266" s="14" t="s">
        <v>177</v>
      </c>
      <c r="D266" s="14" t="s">
        <v>29</v>
      </c>
      <c r="E266" s="14" t="s">
        <v>6</v>
      </c>
      <c r="F266" s="15">
        <f t="shared" si="4"/>
        <v>12.227302416721097</v>
      </c>
      <c r="G266" s="15">
        <v>15310</v>
      </c>
      <c r="H266" s="11">
        <v>187200</v>
      </c>
    </row>
    <row r="267" spans="1:8" x14ac:dyDescent="0.25">
      <c r="A267" s="12">
        <v>257</v>
      </c>
      <c r="B267" s="14" t="s">
        <v>393</v>
      </c>
      <c r="C267" s="14" t="s">
        <v>368</v>
      </c>
      <c r="D267" s="14" t="s">
        <v>29</v>
      </c>
      <c r="E267" s="14" t="s">
        <v>6</v>
      </c>
      <c r="F267" s="15">
        <f t="shared" si="4"/>
        <v>169.99999911032029</v>
      </c>
      <c r="G267" s="15">
        <v>11240</v>
      </c>
      <c r="H267" s="11">
        <v>1910799.99</v>
      </c>
    </row>
    <row r="268" spans="1:8" ht="27" x14ac:dyDescent="0.25">
      <c r="A268" s="12">
        <v>258</v>
      </c>
      <c r="B268" s="14" t="s">
        <v>394</v>
      </c>
      <c r="C268" s="14" t="s">
        <v>395</v>
      </c>
      <c r="D268" s="14" t="s">
        <v>29</v>
      </c>
      <c r="E268" s="14" t="s">
        <v>6</v>
      </c>
      <c r="F268" s="15">
        <f t="shared" si="4"/>
        <v>849.99996987951806</v>
      </c>
      <c r="G268" s="15">
        <v>332</v>
      </c>
      <c r="H268" s="11">
        <v>282199.99</v>
      </c>
    </row>
    <row r="269" spans="1:8" x14ac:dyDescent="0.25">
      <c r="A269" s="12">
        <v>259</v>
      </c>
      <c r="B269" s="14" t="s">
        <v>396</v>
      </c>
      <c r="C269" s="14" t="s">
        <v>397</v>
      </c>
      <c r="D269" s="14" t="s">
        <v>29</v>
      </c>
      <c r="E269" s="14" t="s">
        <v>6</v>
      </c>
      <c r="F269" s="15">
        <f t="shared" si="4"/>
        <v>65.000799794836723</v>
      </c>
      <c r="G269" s="15">
        <v>58490</v>
      </c>
      <c r="H269" s="11">
        <v>3801896.78</v>
      </c>
    </row>
    <row r="270" spans="1:8" x14ac:dyDescent="0.25">
      <c r="A270" s="12">
        <v>260</v>
      </c>
      <c r="B270" s="14" t="s">
        <v>398</v>
      </c>
      <c r="C270" s="14" t="s">
        <v>258</v>
      </c>
      <c r="D270" s="14" t="s">
        <v>29</v>
      </c>
      <c r="E270" s="14" t="s">
        <v>6</v>
      </c>
      <c r="F270" s="15">
        <f t="shared" si="4"/>
        <v>81.8</v>
      </c>
      <c r="G270" s="15">
        <v>15400</v>
      </c>
      <c r="H270" s="11">
        <v>1259720</v>
      </c>
    </row>
    <row r="271" spans="1:8" x14ac:dyDescent="0.25">
      <c r="A271" s="12">
        <v>261</v>
      </c>
      <c r="B271" s="14" t="s">
        <v>399</v>
      </c>
      <c r="C271" s="14" t="s">
        <v>233</v>
      </c>
      <c r="D271" s="14" t="s">
        <v>29</v>
      </c>
      <c r="E271" s="14" t="s">
        <v>23</v>
      </c>
      <c r="F271" s="15">
        <f t="shared" si="4"/>
        <v>1059.9999705882353</v>
      </c>
      <c r="G271" s="15">
        <v>340</v>
      </c>
      <c r="H271" s="11">
        <v>360399.99</v>
      </c>
    </row>
    <row r="272" spans="1:8" x14ac:dyDescent="0.25">
      <c r="A272" s="12">
        <v>262</v>
      </c>
      <c r="B272" s="14" t="s">
        <v>400</v>
      </c>
      <c r="C272" s="14" t="s">
        <v>184</v>
      </c>
      <c r="D272" s="14" t="s">
        <v>29</v>
      </c>
      <c r="E272" s="14" t="s">
        <v>6</v>
      </c>
      <c r="F272" s="15">
        <f t="shared" si="4"/>
        <v>16.563000000000002</v>
      </c>
      <c r="G272" s="15">
        <v>102680</v>
      </c>
      <c r="H272" s="11">
        <v>1700688.84</v>
      </c>
    </row>
    <row r="273" spans="1:8" ht="40.5" x14ac:dyDescent="0.25">
      <c r="A273" s="12">
        <v>263</v>
      </c>
      <c r="B273" s="14" t="s">
        <v>401</v>
      </c>
      <c r="C273" s="14" t="s">
        <v>177</v>
      </c>
      <c r="D273" s="14" t="s">
        <v>29</v>
      </c>
      <c r="E273" s="14" t="s">
        <v>6</v>
      </c>
      <c r="F273" s="15">
        <f t="shared" si="4"/>
        <v>43.757999999999996</v>
      </c>
      <c r="G273" s="15">
        <v>5760</v>
      </c>
      <c r="H273" s="11">
        <v>252046.07999999999</v>
      </c>
    </row>
    <row r="274" spans="1:8" x14ac:dyDescent="0.25">
      <c r="A274" s="12">
        <v>264</v>
      </c>
      <c r="B274" s="14" t="s">
        <v>402</v>
      </c>
      <c r="C274" s="14" t="s">
        <v>403</v>
      </c>
      <c r="D274" s="14" t="s">
        <v>29</v>
      </c>
      <c r="E274" s="14" t="s">
        <v>6</v>
      </c>
      <c r="F274" s="15">
        <f t="shared" si="4"/>
        <v>128.76</v>
      </c>
      <c r="G274" s="15">
        <v>300</v>
      </c>
      <c r="H274" s="11">
        <v>38628</v>
      </c>
    </row>
    <row r="275" spans="1:8" x14ac:dyDescent="0.25">
      <c r="A275" s="12">
        <v>265</v>
      </c>
      <c r="B275" s="14" t="s">
        <v>404</v>
      </c>
      <c r="C275" s="14" t="s">
        <v>277</v>
      </c>
      <c r="D275" s="14" t="s">
        <v>29</v>
      </c>
      <c r="E275" s="14" t="s">
        <v>6</v>
      </c>
      <c r="F275" s="15">
        <f t="shared" si="4"/>
        <v>83.085999148211243</v>
      </c>
      <c r="G275" s="15">
        <v>11740</v>
      </c>
      <c r="H275" s="11">
        <v>975429.63</v>
      </c>
    </row>
    <row r="276" spans="1:8" ht="40.5" x14ac:dyDescent="0.25">
      <c r="A276" s="12">
        <v>266</v>
      </c>
      <c r="B276" s="14" t="s">
        <v>405</v>
      </c>
      <c r="C276" s="14" t="s">
        <v>181</v>
      </c>
      <c r="D276" s="14" t="s">
        <v>29</v>
      </c>
      <c r="E276" s="14" t="s">
        <v>6</v>
      </c>
      <c r="F276" s="15">
        <f t="shared" si="4"/>
        <v>169.5</v>
      </c>
      <c r="G276" s="15">
        <v>54010</v>
      </c>
      <c r="H276" s="11">
        <v>9154695</v>
      </c>
    </row>
    <row r="277" spans="1:8" ht="27" x14ac:dyDescent="0.25">
      <c r="A277" s="12">
        <v>267</v>
      </c>
      <c r="B277" s="14" t="s">
        <v>406</v>
      </c>
      <c r="C277" s="14" t="s">
        <v>315</v>
      </c>
      <c r="D277" s="14" t="s">
        <v>29</v>
      </c>
      <c r="E277" s="14" t="s">
        <v>6</v>
      </c>
      <c r="F277" s="15">
        <f t="shared" si="4"/>
        <v>163.56</v>
      </c>
      <c r="G277" s="15">
        <v>5660</v>
      </c>
      <c r="H277" s="11">
        <v>925749.6</v>
      </c>
    </row>
    <row r="278" spans="1:8" x14ac:dyDescent="0.25">
      <c r="A278" s="12">
        <v>268</v>
      </c>
      <c r="B278" s="14" t="s">
        <v>407</v>
      </c>
      <c r="C278" s="14" t="s">
        <v>223</v>
      </c>
      <c r="D278" s="14" t="s">
        <v>29</v>
      </c>
      <c r="E278" s="14" t="s">
        <v>6</v>
      </c>
      <c r="F278" s="15">
        <f t="shared" si="4"/>
        <v>145</v>
      </c>
      <c r="G278" s="15">
        <v>78380</v>
      </c>
      <c r="H278" s="11">
        <v>11365100</v>
      </c>
    </row>
    <row r="279" spans="1:8" ht="27" x14ac:dyDescent="0.25">
      <c r="A279" s="12">
        <v>269</v>
      </c>
      <c r="B279" s="14" t="s">
        <v>408</v>
      </c>
      <c r="C279" s="14" t="s">
        <v>286</v>
      </c>
      <c r="D279" s="14" t="s">
        <v>29</v>
      </c>
      <c r="E279" s="14" t="s">
        <v>6</v>
      </c>
      <c r="F279" s="15">
        <f t="shared" si="4"/>
        <v>35.233000049024412</v>
      </c>
      <c r="G279" s="20">
        <v>40796</v>
      </c>
      <c r="H279" s="11">
        <v>1437365.47</v>
      </c>
    </row>
    <row r="280" spans="1:8" x14ac:dyDescent="0.25">
      <c r="A280" s="12">
        <v>270</v>
      </c>
      <c r="B280" s="14" t="s">
        <v>409</v>
      </c>
      <c r="C280" s="14" t="s">
        <v>410</v>
      </c>
      <c r="D280" s="14" t="s">
        <v>29</v>
      </c>
      <c r="E280" s="14" t="s">
        <v>6</v>
      </c>
      <c r="F280" s="15">
        <f t="shared" si="4"/>
        <v>800</v>
      </c>
      <c r="G280" s="20">
        <v>3866</v>
      </c>
      <c r="H280" s="11">
        <v>3092800</v>
      </c>
    </row>
    <row r="281" spans="1:8" ht="27" x14ac:dyDescent="0.25">
      <c r="A281" s="12">
        <v>271</v>
      </c>
      <c r="B281" s="14" t="s">
        <v>411</v>
      </c>
      <c r="C281" s="14" t="s">
        <v>412</v>
      </c>
      <c r="D281" s="14" t="s">
        <v>29</v>
      </c>
      <c r="E281" s="14" t="s">
        <v>6</v>
      </c>
      <c r="F281" s="15">
        <f t="shared" si="4"/>
        <v>2016</v>
      </c>
      <c r="G281" s="20">
        <v>447</v>
      </c>
      <c r="H281" s="11">
        <v>901152</v>
      </c>
    </row>
  </sheetData>
  <sheetProtection formatCells="0" formatColumns="0" formatRows="0" insertColumns="0" insertRows="0" insertHyperlinks="0" deleteColumns="0" deleteRows="0" sort="0" autoFilter="0" pivotTables="0"/>
  <autoFilter ref="C2:C281"/>
  <mergeCells count="7">
    <mergeCell ref="B10:H10"/>
    <mergeCell ref="D2:H2"/>
    <mergeCell ref="G3:H3"/>
    <mergeCell ref="C3:F3"/>
    <mergeCell ref="A5:H6"/>
    <mergeCell ref="A7:H7"/>
    <mergeCell ref="A8:A10"/>
  </mergeCells>
  <pageMargins left="0.7" right="0.7" top="0.75" bottom="0.75" header="0.3" footer="0.3"/>
  <pageSetup orientation="portrait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dH3HZrI9c1jApY0s54b//UGiganWk4b2djzEowk5IR8=</DigestValue>
    </Reference>
    <Reference Type="http://www.w3.org/2000/09/xmldsig#Object" URI="#idOfficeObject">
      <DigestMethod Algorithm="http://www.w3.org/2001/04/xmlenc#sha256"/>
      <DigestValue>YNZ2boxxTLboMNMq5wVjhKkbmItBQJGQ6IQCwVVtxL8=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+Vrro2QFjLnO17V2fMB1YXAl8IiC7CoYhPsPblCh9Ec=</DigestValue>
    </Reference>
    <Reference Type="http://www.w3.org/2000/09/xmldsig#Object" URI="#idValidSigLnImg">
      <DigestMethod Algorithm="http://www.w3.org/2001/04/xmlenc#sha256"/>
      <DigestValue>7z9ShWJBIBu9RKLEzC7qaHnmZPF0zvm5fuXbkgLVw64=</DigestValue>
    </Reference>
    <Reference Type="http://www.w3.org/2000/09/xmldsig#Object" URI="#idInvalidSigLnImg">
      <DigestMethod Algorithm="http://www.w3.org/2001/04/xmlenc#sha256"/>
      <DigestValue>kPIy9awom4AfS9++6Uj13pzJHhZE/XuyayHxeNaddHI=</DigestValue>
    </Reference>
  </SignedInfo>
  <SignatureValue>AuOq20CUryTJ7vvqaxGyxismaHaokrmjwUfJg2aJHslxnBOqIQI+7nPAaeyV76HDup3KG68oebXU
v/ykUBanWukeQ1L7ddKq9vk38JoXwwaDUqC361PxdRKd0qds0pT0zYyNMsJF1C4x0qg3SOYR7KUf
E6ymb7ULzt45mJgno0fbA52fYDeYXZHxyZF9OzBbumYtxCXnA+js85AjTcDGdpOXx7YfO2zWw2DA
5HzHhgw0emh7FW3FyzR/8fb1SeXPc2hsRF7PsSB1yHD6PwO+mFZ16IrAP7cDeiCCROR6rza77q9H
Ny7yAk6Do5+6wIvSh84aQtldZqLN7Cs1JJQ3Pw==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WSeKoYsAf1dC6Hn6OSRdjXqNXjqeP5yei+7dbPXn7oc=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sUWlXY1Q8FtJWYPFJ9Ygz35F+kolzmNcjCimATxMuHI=</DigestValue>
      </Reference>
      <Reference URI="/xl/media/image1.emf?ContentType=image/x-emf">
        <DigestMethod Algorithm="http://www.w3.org/2001/04/xmlenc#sha256"/>
        <DigestValue>44r0csJDgTsxoF1f0mWDJiIgmhmyvBVxZd/Jz9PC2HY=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xxtQhrct/wHHaUyvSGhfEJNi2nlDMW1M0BVwfajG3jQ=</DigestValue>
      </Reference>
      <Reference URI="/xl/sharedStrings.xml?ContentType=application/vnd.openxmlformats-officedocument.spreadsheetml.sharedStrings+xml">
        <DigestMethod Algorithm="http://www.w3.org/2001/04/xmlenc#sha256"/>
        <DigestValue>UeiL1BoIJUy78mJ8NV8cf9G146nQBg9S3F93L5ymmGk=</DigestValue>
      </Reference>
      <Reference URI="/xl/styles.xml?ContentType=application/vnd.openxmlformats-officedocument.spreadsheetml.styles+xml">
        <DigestMethod Algorithm="http://www.w3.org/2001/04/xmlenc#sha256"/>
        <DigestValue>DFsWnZ8cy5DOlEJGhKUPhOhN+JSfjnH7OiC8nNwDktg=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Su2yTZ5XEDfFL9eOjQyxCInsNG/w7ZFe37rv0Fts404=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0MS5d50feudGETgwQmrGfAozhjW5JmpgtxPCPVvS39A=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2024-03-22T08:34:01Z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{CEE3118C-F4A7-4E8E-ABCF-4CA5B1A99F04}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2024-03-22T08:34:01Z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LFrYNSxAC6XkG+Qyg8C8Ax3Ap+XkG8BAAAAAAAAABAAfgIAAAAAAQAAAJDKDwLcyg8CEAB+AgAAAAAwkuakbMoPApAoz2+Qyg8C9Ax3AgAAAAAAADB3mHixa9DKDwKLASkCBQAAAAAAAAAAAAAAL7jcwwAAAABQzA8CCfG7dgAAAAAAAAAAAAAAAAAAAAAAAAAA3MoPAgAAAAAYECkCBQAAAFsxA5jsyg8CvZXBdQAAMHfgyg8CAAAAAOjKDwIAAAAAAAAAALGfwHUAAAAACQAAAADMDwIAzA8CAAIAAPz///8BAAAAAAAAAAAAAAAAAAAAAAAAAAAAAACI8qkHZHYACAAAAAAlAAAADAAAAAEAAAAYAAAADAAAAAAAAAISAAAADAAAAAEAAAAeAAAAGAAAAMMAAAAEAAAA9wAAABEAAAAlAAAADAAAAAEAAABUAAAAhAAAAMQAAAAEAAAA9QAAABAAAAABAAAAVZXbQV9C20HEAAAABAAAAAkAAABMAAAAAAAAAAAAAAAAAAAA//////////9gAAAAMwAvADIAMg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KgLI8A8CyPAPAmjsWGoCAAAAxHePakjESxMoAAAA6AciAmQAAAAHDgQAhHpld3hQSBMAACoCIAAAAAAAAAAAAAAAAAAiAgIAAAABAAAAZAAAAAAAAACQ7MUOXgIAAAAAAAAbA14C2BZIE3hQSBOA7MUOAAAqAgAADwIs8Q8CJjxhdwIAAAAAAAAAAAAAAAAAKgJ4UEgTAgAAACjyDwL0KmF3AAAqAgIAAAB4UEgTywkDmHBQSBMAAAAAAAAAALGfwHVw8Q8CBwAAAHjyDwJ48g8CAAIAAPz///8BAAAAAAAAAAAAAAAAAAAAAAAAAAAAAACI8qkH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RRPw3A8C1N4PAu7xu3YNAQAAAAAAAMkNCokAAAAAGgEAACoBAABgpCoCAQAAAODOYBMAAAAA0OJDEwAAAAB/AAEBQOtDEwAAAADQ4kMTsJJcagMAAAC4klxqAQAAAIhTiQ68ao9qvS1Xal3KBUzbrtzD2PYxAkTeDwIJ8bt2AAAPAgYAAAAV8bt2POMPAuD///8AAAAAAAAAAAAAAACQAQAAAAAAAQAAAABhAHIAaQBhAGwAAAAAAAAAAAAAAAAAAAAGAAAAAAAAALGfwHUAAAAABgAAAPTdDwL03Q8CAAIAAPz///8BAAAAAAAAAAAAAAAAAAAAiPKpB+TEtX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EikDwK9m7x2JQ4AAAikDwJBCyF9QQt9AAAAAAD/////JQ4q//////8gDAAACioKANQxRRMAAAAAQQt9//////8gDAAAIX0BAOAGaR4AAAAAnD1Kd0k9unZBCyF9LAYcEwEAAAD/////AAAAAPRRhRN0qA8CAAAAAPRRhRMAADQTWj26duAGaR5BCyF9AQAAACwGHBP0UYUTAAAAAAAAAABBC30AdKgPAkELff//////IAwAACF9AQDgBmkeAAAAAJEVvnZBCyF9SMJFEwkAAAD/////AAAAABAAAAADAQAAbhQAABwAAAFBCyF9MgAAAAAAAAABAAAA5MS1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/w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v8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L/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/w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JM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/HMVPSGy5uFiE4GypVJ0KnHjN9AAABXAAAAACcz+7S6ffb7fnC0t1haH0hMm8aLXIuT8ggOIwoRKslP58cK08AAAEwAAAAAMHg9P///////////+bm5k9SXjw/SzBRzTFU0y1NwSAyVzFGXwEBAm8ACA8mnM/u69/SvI9jt4tgjIR9FBosDBEjMVTUMlXWMVPRKUSeDxk4AAAAaQAAAADT6ff///////+Tk5MjK0krSbkvUcsuT8YVJFoTIFIrSbgtTcEQHEdzAAAAAJzP7vT6/bTa8kRleixHhy1Nwi5PxiQtTnBwcJKSki81SRwtZAgOI3M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xa2DUsQAul5BvkMoPAvAMdwKfl5BvAQAAAAAAAAAQAH4CAAAAAAEAAACQyg8C3MoPAhAAfgIAAAAAMJLmpGzKDwKQKM9vkMoPAvQMdwIAAAAAAAAwd5h4sWvQyg8CiwEpAgUAAAAAAAAAAAAAAC+43MMAAAAAUMwPAgnxu3YAAAAAAAAAAAAAAAAAAAAAAAAAANzKDwIAAAAAGBApAgUAAABbMQOY7MoPAr2VwXUAADB34MoPAgAAAADoyg8CAAAAAAAAAACxn8B1AAAAAAkAAAAAzA8CAMwPAgACAAD8////AQAAAAAAAAAAAAAAAAAAAAAAAAAAAAAAiPKp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CoCyPAPAsjwDwJo7FhqAgAAAMR3j2pIxEsTKAAAAOgHIgJkAAAABw4EAIR6ZXd4UEgTAAAqAiAAAAAAAAAAAAAAAAAAIgICAAAAAQAAAGQAAAAAAAAAkOzFDl4CAAAAAAAAGwNeAtgWSBN4UEgTgOzFDgAAKgIAAA8CLPEPAiY8YXcCAAAAAAAAAAAAAAAAACoCeFBIEwIAAAAo8g8C9CphdwAAKgICAAAAeFBIE8sJA5hwUEgTAAAAAAAAAACxn8B1cPEPAgcAAAB48g8CePIPAgACAAD8////AQAAAAAAAAAAAAAAAAAAAAAAAAAAAAAAiPKp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UT8NwPAtTeDwLu8bt2DQEAAAAAAADJDQqJAAAAABoBAAAqAQAAYKQqAgEAAADgzmATAAAAANDiQxMAAAAAfwABAUDrQxMAAAAA0OJDE7CSXGoDAAAAuJJcagEAAACIU4kOvGqPar0tV2pdygVM267cw9j2MQJE3g8CCfG7dgAADwIGAAAAFfG7djzjDwLg////AAAAAAAAAAAAAAAAkAEAAAAAAAEAAAAAYQByAGkAYQBsAAAAAAAAAAAAAAAAAAAABgAAAAAAAACxn8B1AAAAAAYAAAD03Q8C9N0PAgACAAD8////AQAAAAAAAAAAAAAAAAAAAIjyqQ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IpA8CvZu8diUOAAAIpA8Cxw0hK8cNKwAAAAAAXk5paiUOKv//////IAwAAAoqCgDUMUUTAAAAAMcNK///////IAwAACErAQDgBmkeAAAAAJw9SndJPbp2xw0hKywGHBMBAAAA/////wAAAACgVYUTdKgPAgAAAACgVYUTAAA0E1o9unbgBmkexw0hKwEAAAAsBhwToFWFEwAAAAAAAAAAxw0rAHSoDwLHDSv//////yAMAAAhKwEA4AZpHgAAAACRFb52xw0hK8ghRhMRAAAA/////wAAAAAQAAAAAwEAAG4UAAAcAAABxw0hK1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T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Քաղաքապետարան</vt:lpstr>
      <vt:lpstr>Քաղաքապետարան!OLE_LINK1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grigor.chtryan</dc:creator>
  <cp:lastModifiedBy>Edgar Kirakosyan</cp:lastModifiedBy>
  <cp:lastPrinted>2022-11-17T12:35:51Z</cp:lastPrinted>
  <dcterms:created xsi:type="dcterms:W3CDTF">2015-09-08T08:08:11Z</dcterms:created>
  <dcterms:modified xsi:type="dcterms:W3CDTF">2024-03-22T08:33:47Z</dcterms:modified>
</cp:coreProperties>
</file>